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T Ratio Oct-Dec 2022" sheetId="1" r:id="rId1"/>
  </sheets>
  <externalReferences>
    <externalReference r:id="rId2"/>
  </externalReferences>
  <definedNames>
    <definedName name="_xlnm.Print_Area" localSheetId="0">'CT Ratio Oct-Dec 2022'!$A$1:$O$58</definedName>
  </definedNames>
  <calcPr calcId="144525"/>
</workbook>
</file>

<file path=xl/calcChain.xml><?xml version="1.0" encoding="utf-8"?>
<calcChain xmlns="http://schemas.openxmlformats.org/spreadsheetml/2006/main">
  <c r="C66" i="1" l="1"/>
  <c r="C65" i="1"/>
  <c r="C64" i="1"/>
  <c r="O67" i="1"/>
  <c r="N67" i="1"/>
  <c r="M67" i="1"/>
  <c r="L67" i="1"/>
  <c r="K67" i="1"/>
  <c r="J67" i="1"/>
  <c r="I67" i="1"/>
  <c r="H67" i="1"/>
  <c r="G67" i="1"/>
  <c r="F67" i="1"/>
  <c r="B67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67" i="1" l="1"/>
</calcChain>
</file>

<file path=xl/sharedStrings.xml><?xml version="1.0" encoding="utf-8"?>
<sst xmlns="http://schemas.openxmlformats.org/spreadsheetml/2006/main" count="97" uniqueCount="88">
  <si>
    <t>CT RATIO : Blood product consumption by wards Oct-Dec ,2022</t>
  </si>
  <si>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</si>
  <si>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</si>
  <si>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</si>
  <si>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</si>
  <si>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</si>
  <si>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</si>
  <si>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</si>
  <si>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</si>
  <si>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</si>
  <si>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RCSAG-PP</t>
  </si>
  <si>
    <t>WB-LD</t>
  </si>
  <si>
    <t>Washed</t>
  </si>
  <si>
    <t>Irradiated</t>
  </si>
  <si>
    <t>cells</t>
  </si>
  <si>
    <t>RC</t>
  </si>
  <si>
    <t>transfused</t>
  </si>
  <si>
    <t>A/E</t>
  </si>
  <si>
    <t>RESPI 1</t>
  </si>
  <si>
    <t>RESPI 2</t>
  </si>
  <si>
    <t>ICU</t>
  </si>
  <si>
    <t>ICW</t>
  </si>
  <si>
    <t>CICU</t>
  </si>
  <si>
    <t>4S</t>
  </si>
  <si>
    <t>4UA</t>
  </si>
  <si>
    <t>4UB</t>
  </si>
  <si>
    <t>5UA</t>
  </si>
  <si>
    <t>5UB</t>
  </si>
  <si>
    <t>6TD</t>
  </si>
  <si>
    <t>DCHO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</si>
  <si>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</si>
  <si>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</si>
  <si>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</si>
  <si>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</si>
  <si>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</si>
  <si>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</si>
  <si>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</si>
  <si>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</si>
  <si>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</si>
  <si>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9SA</t>
  </si>
  <si>
    <t>9SB</t>
  </si>
  <si>
    <t>9U</t>
  </si>
  <si>
    <t>9TD</t>
  </si>
  <si>
    <t>10U</t>
  </si>
  <si>
    <t>LW</t>
  </si>
  <si>
    <t>ANC</t>
  </si>
  <si>
    <t>ANW</t>
  </si>
  <si>
    <t>PNW</t>
  </si>
  <si>
    <t>MDW</t>
  </si>
  <si>
    <t>11UA</t>
  </si>
  <si>
    <t>11UB</t>
  </si>
  <si>
    <t>12U</t>
  </si>
  <si>
    <t>13UA</t>
  </si>
  <si>
    <t>NICU</t>
  </si>
  <si>
    <t>PAC</t>
  </si>
  <si>
    <t>PAE</t>
  </si>
  <si>
    <t>PBMT</t>
  </si>
  <si>
    <t>PDCARE</t>
  </si>
  <si>
    <t>PICU</t>
  </si>
  <si>
    <t>5PA</t>
  </si>
  <si>
    <t>5PB</t>
  </si>
  <si>
    <t>6PA</t>
  </si>
  <si>
    <t>6PB</t>
  </si>
  <si>
    <t>7PA</t>
  </si>
  <si>
    <t>8PA</t>
  </si>
  <si>
    <t>8PB</t>
  </si>
  <si>
    <t>WP1</t>
  </si>
  <si>
    <t>WP2</t>
  </si>
  <si>
    <t>UMSC</t>
  </si>
  <si>
    <t>EPU</t>
  </si>
  <si>
    <t>DCGO</t>
  </si>
  <si>
    <t>DCDN</t>
  </si>
  <si>
    <t>OK</t>
  </si>
  <si>
    <t>IDCU</t>
  </si>
  <si>
    <t>DCOBS</t>
  </si>
  <si>
    <t>USK</t>
  </si>
  <si>
    <t>11UWA</t>
  </si>
  <si>
    <t>DCGS</t>
  </si>
  <si>
    <t>TOTAL</t>
  </si>
  <si>
    <t>Abbreviation (Petunjuk):</t>
  </si>
  <si>
    <t>Whole Blood</t>
  </si>
  <si>
    <t>Red cell concentrate/Packed cells</t>
  </si>
  <si>
    <t>Red cell concentrate - Leucodepleted</t>
  </si>
  <si>
    <t>Red cell SAGM Pedipack</t>
  </si>
  <si>
    <t>Whole blood leucodepleted</t>
  </si>
  <si>
    <t>Washed RC</t>
  </si>
  <si>
    <t>Washed Red cell</t>
  </si>
  <si>
    <t>Nota: "Crossmatched" termasuk "Physical crossmatched" dan "Electronic crossmatched"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</si>
</sst>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1" applyFont="1"/>
    <xf numFmtId="0" fontId="6" fillId="0" borderId="0" xfId="1" applyFont="1"/>
    <xf numFmtId="0" fontId="6" fillId="0" borderId="1" xfId="1" applyFont="1" applyBorder="1"/>
    <xf numFmtId="0" fontId="7" fillId="0" borderId="0" xfId="1" applyFont="1" applyBorder="1"/>
    <xf numFmtId="0" fontId="1" fillId="0" borderId="0" xfId="0" applyFont="1"/>
    <xf numFmtId="0" fontId="8" fillId="3" borderId="2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6" xfId="1" applyFont="1" applyFill="1" applyBorder="1"/>
    <xf numFmtId="0" fontId="8" fillId="3" borderId="6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8" fillId="3" borderId="7" xfId="1" applyFont="1" applyFill="1" applyBorder="1"/>
    <xf numFmtId="0" fontId="8" fillId="3" borderId="7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9" fillId="3" borderId="8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right"/>
    </xf>
    <xf numFmtId="0" fontId="10" fillId="3" borderId="8" xfId="1" applyFont="1" applyFill="1" applyBorder="1" applyAlignment="1">
      <alignment horizontal="right"/>
    </xf>
    <xf numFmtId="0" fontId="6" fillId="0" borderId="0" xfId="1" applyFont="1" applyBorder="1"/>
    <xf numFmtId="0" fontId="8" fillId="0" borderId="8" xfId="1" applyFont="1" applyFill="1" applyBorder="1" applyAlignment="1">
      <alignment horizontal="center"/>
    </xf>
    <xf numFmtId="0" fontId="7" fillId="0" borderId="8" xfId="1" applyFont="1" applyBorder="1" applyAlignment="1">
      <alignment horizontal="center"/>
    </xf>
    <xf numFmtId="164" fontId="10" fillId="2" borderId="8" xfId="1" applyNumberFormat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1" fontId="10" fillId="0" borderId="8" xfId="1" applyNumberFormat="1" applyFont="1" applyBorder="1" applyAlignment="1">
      <alignment horizontal="center"/>
    </xf>
    <xf numFmtId="1" fontId="7" fillId="0" borderId="8" xfId="1" applyNumberFormat="1" applyFont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1" fontId="10" fillId="2" borderId="8" xfId="1" applyNumberFormat="1" applyFont="1" applyFill="1" applyBorder="1" applyAlignment="1">
      <alignment horizontal="center"/>
    </xf>
    <xf numFmtId="1" fontId="7" fillId="2" borderId="8" xfId="1" applyNumberFormat="1" applyFont="1" applyFill="1" applyBorder="1" applyAlignment="1">
      <alignment horizontal="center"/>
    </xf>
    <xf numFmtId="0" fontId="11" fillId="0" borderId="0" xfId="1" applyFont="1" applyBorder="1"/>
    <xf numFmtId="0" fontId="7" fillId="0" borderId="8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2" fillId="0" borderId="0" xfId="0" applyFont="1"/>
    <xf numFmtId="0" fontId="1" fillId="0" borderId="0" xfId="0" applyFont="1" applyBorder="1"/>
    <xf numFmtId="0" fontId="1" fillId="0" borderId="1" xfId="0" applyFont="1" applyBorder="1"/>
    <xf numFmtId="0" fontId="6" fillId="2" borderId="0" xfId="1" applyFont="1" applyFill="1" applyBorder="1"/>
    <xf numFmtId="0" fontId="2" fillId="0" borderId="0" xfId="0" applyFont="1"/>
    <xf numFmtId="0" fontId="6" fillId="0" borderId="0" xfId="0" applyFont="1" applyBorder="1"/>
    <xf numFmtId="0" fontId="8" fillId="3" borderId="3" xfId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14" fillId="0" borderId="0" xfId="1" applyFont="1"/>
    <xf numFmtId="0" fontId="15" fillId="2" borderId="0" xfId="1" applyFont="1" applyFill="1" applyAlignment="1">
      <alignment horizontal="center"/>
    </xf>
    <xf numFmtId="0" fontId="15" fillId="0" borderId="0" xfId="1" applyFont="1"/>
    <xf numFmtId="0" fontId="15" fillId="2" borderId="0" xfId="1" applyFont="1" applyFill="1"/>
    <xf numFmtId="0" fontId="16" fillId="4" borderId="9" xfId="0" applyFont="1" applyFill="1" applyBorder="1"/>
    <xf numFmtId="0" fontId="17" fillId="4" borderId="10" xfId="0" applyFont="1" applyFill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Border="1"/>
    <xf numFmtId="0" fontId="0" fillId="0" borderId="1" xfId="0" applyFont="1" applyBorder="1"/>
    <xf numFmtId="0" fontId="18" fillId="0" borderId="12" xfId="3" applyFont="1" applyBorder="1"/>
    <xf numFmtId="0" fontId="18" fillId="0" borderId="0" xfId="3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13" fillId="0" borderId="0" xfId="0" applyFont="1"/>
    <xf numFmtId="0" fontId="19" fillId="0" borderId="0" xfId="0" applyFont="1"/>
    <xf numFmtId="164" fontId="20" fillId="2" borderId="8" xfId="1" applyNumberFormat="1" applyFont="1" applyFill="1" applyBorder="1" applyAlignment="1">
      <alignment horizontal="center"/>
    </xf>
    <xf numFmtId="0" fontId="20" fillId="0" borderId="8" xfId="1" applyFont="1" applyFill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</cellXfs>
  <cellStyles count="188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0" xfId="93"/>
    <cellStyle name="Normal 3 91" xfId="94"/>
    <cellStyle name="Normal 3 92" xfId="95"/>
    <cellStyle name="Normal 3 93" xfId="96"/>
    <cellStyle name="Normal 3 94" xfId="97"/>
    <cellStyle name="Normal 3 95" xfId="98"/>
    <cellStyle name="Normal 3 96" xfId="99"/>
    <cellStyle name="Percent 2" xfId="100"/>
    <cellStyle name="Percent 2 10" xfId="101"/>
    <cellStyle name="Percent 2 11" xfId="102"/>
    <cellStyle name="Percent 2 12" xfId="103"/>
    <cellStyle name="Percent 2 13" xfId="104"/>
    <cellStyle name="Percent 2 14" xfId="105"/>
    <cellStyle name="Percent 2 15" xfId="106"/>
    <cellStyle name="Percent 2 16" xfId="107"/>
    <cellStyle name="Percent 2 17" xfId="108"/>
    <cellStyle name="Percent 2 18" xfId="109"/>
    <cellStyle name="Percent 2 19" xfId="110"/>
    <cellStyle name="Percent 2 2" xfId="111"/>
    <cellStyle name="Percent 2 2 2" xfId="112"/>
    <cellStyle name="Percent 2 20" xfId="113"/>
    <cellStyle name="Percent 2 21" xfId="114"/>
    <cellStyle name="Percent 2 22" xfId="115"/>
    <cellStyle name="Percent 2 23" xfId="116"/>
    <cellStyle name="Percent 2 24" xfId="117"/>
    <cellStyle name="Percent 2 25" xfId="118"/>
    <cellStyle name="Percent 2 26" xfId="119"/>
    <cellStyle name="Percent 2 27" xfId="120"/>
    <cellStyle name="Percent 2 28" xfId="121"/>
    <cellStyle name="Percent 2 29" xfId="122"/>
    <cellStyle name="Percent 2 3" xfId="123"/>
    <cellStyle name="Percent 2 30" xfId="124"/>
    <cellStyle name="Percent 2 31" xfId="125"/>
    <cellStyle name="Percent 2 32" xfId="126"/>
    <cellStyle name="Percent 2 33" xfId="127"/>
    <cellStyle name="Percent 2 34" xfId="128"/>
    <cellStyle name="Percent 2 35" xfId="129"/>
    <cellStyle name="Percent 2 36" xfId="130"/>
    <cellStyle name="Percent 2 37" xfId="131"/>
    <cellStyle name="Percent 2 38" xfId="132"/>
    <cellStyle name="Percent 2 39" xfId="133"/>
    <cellStyle name="Percent 2 4" xfId="134"/>
    <cellStyle name="Percent 2 40" xfId="135"/>
    <cellStyle name="Percent 2 41" xfId="136"/>
    <cellStyle name="Percent 2 42" xfId="137"/>
    <cellStyle name="Percent 2 43" xfId="138"/>
    <cellStyle name="Percent 2 44" xfId="139"/>
    <cellStyle name="Percent 2 45" xfId="140"/>
    <cellStyle name="Percent 2 46" xfId="141"/>
    <cellStyle name="Percent 2 47" xfId="142"/>
    <cellStyle name="Percent 2 48" xfId="143"/>
    <cellStyle name="Percent 2 49" xfId="144"/>
    <cellStyle name="Percent 2 5" xfId="145"/>
    <cellStyle name="Percent 2 50" xfId="146"/>
    <cellStyle name="Percent 2 51" xfId="147"/>
    <cellStyle name="Percent 2 52" xfId="148"/>
    <cellStyle name="Percent 2 53" xfId="149"/>
    <cellStyle name="Percent 2 54" xfId="150"/>
    <cellStyle name="Percent 2 55" xfId="151"/>
    <cellStyle name="Percent 2 56" xfId="152"/>
    <cellStyle name="Percent 2 57" xfId="153"/>
    <cellStyle name="Percent 2 58" xfId="154"/>
    <cellStyle name="Percent 2 59" xfId="155"/>
    <cellStyle name="Percent 2 6" xfId="156"/>
    <cellStyle name="Percent 2 60" xfId="157"/>
    <cellStyle name="Percent 2 61" xfId="158"/>
    <cellStyle name="Percent 2 62" xfId="159"/>
    <cellStyle name="Percent 2 63" xfId="160"/>
    <cellStyle name="Percent 2 64" xfId="161"/>
    <cellStyle name="Percent 2 65" xfId="162"/>
    <cellStyle name="Percent 2 66" xfId="163"/>
    <cellStyle name="Percent 2 67" xfId="164"/>
    <cellStyle name="Percent 2 68" xfId="165"/>
    <cellStyle name="Percent 2 69" xfId="166"/>
    <cellStyle name="Percent 2 7" xfId="167"/>
    <cellStyle name="Percent 2 70" xfId="168"/>
    <cellStyle name="Percent 2 71" xfId="169"/>
    <cellStyle name="Percent 2 72" xfId="170"/>
    <cellStyle name="Percent 2 73" xfId="171"/>
    <cellStyle name="Percent 2 74" xfId="172"/>
    <cellStyle name="Percent 2 75" xfId="173"/>
    <cellStyle name="Percent 2 76" xfId="174"/>
    <cellStyle name="Percent 2 77" xfId="175"/>
    <cellStyle name="Percent 2 78" xfId="176"/>
    <cellStyle name="Percent 2 79" xfId="177"/>
    <cellStyle name="Percent 2 8" xfId="178"/>
    <cellStyle name="Percent 2 80" xfId="179"/>
    <cellStyle name="Percent 2 81" xfId="180"/>
    <cellStyle name="Percent 2 82" xfId="181"/>
    <cellStyle name="Percent 2 83" xfId="182"/>
    <cellStyle name="Percent 2 84" xfId="183"/>
    <cellStyle name="Percent 2 85" xfId="184"/>
    <cellStyle name="Percent 2 9" xfId="185"/>
    <cellStyle name="Percent 3" xfId="186"/>
    <cellStyle name="Percent 3 2" xfId="1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fusi/Downloads/CT%20Ratio%203%20month,%206%20month%20And%2012%20month%20Collectio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 Ratio Jan, Feb, Mar 2022"/>
      <sheetName val="CT Ratio Jan-Mar 2022"/>
      <sheetName val="CT Ratio Apr, May, June 2022"/>
      <sheetName val="CT Ratio Apr-June 2022"/>
      <sheetName val="CT Ratio JAN-JUNE 2022(6 MONTH)"/>
      <sheetName val="CT Ratio JAN-JUNE 2022"/>
      <sheetName val="CT Ratio JUL, AUG, SEPT 2022"/>
      <sheetName val="CT Ratio JUL-SEPT 2022"/>
      <sheetName val="CT Ratio OCT, NOV, DEC 2022"/>
      <sheetName val="CT Ratio Oct-Dec 2022"/>
      <sheetName val="CT Ratio JUL-DEC 2022(6 MONTH)"/>
      <sheetName val="CT Ratio JUL-DEC 2022"/>
      <sheetName val="CT Ratio Jan - Dec 2022 (12 mon"/>
      <sheetName val="CT Ratio JAN-DEC 2022"/>
      <sheetName val="Component usage Jan-June count"/>
      <sheetName val="Component usage Jan-June 2021"/>
      <sheetName val="Factor Usage Jan-June Count"/>
      <sheetName val="Factor Usage Jan-June 2022"/>
      <sheetName val="Component usage July-Dec Count"/>
      <sheetName val="Component usage July-Dec 2022"/>
      <sheetName val="Factor Usage July-Dec Count"/>
      <sheetName val="Factor Usage July-Dec 2022"/>
      <sheetName val="Component usage Jan-Dec count"/>
      <sheetName val="Component usage Jan-Dec 2022"/>
      <sheetName val="Factor Usage Jan-Dec Count"/>
      <sheetName val="Factor Usage Jan-Dec 2022"/>
      <sheetName val="CT Ratio JAN-DEC 2021"/>
      <sheetName val="Factor Usage Jan-June 2021"/>
      <sheetName val="Component usage July-Dec 2021"/>
      <sheetName val="Factor Usage July-Dec 2021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>
            <v>651</v>
          </cell>
        </row>
      </sheetData>
      <sheetData sheetId="7"/>
      <sheetData sheetId="8">
        <row r="9">
          <cell r="B9">
            <v>714</v>
          </cell>
        </row>
        <row r="310">
          <cell r="B310">
            <v>5815</v>
          </cell>
          <cell r="F310">
            <v>3529</v>
          </cell>
          <cell r="G310">
            <v>763</v>
          </cell>
          <cell r="H310">
            <v>64</v>
          </cell>
          <cell r="I310">
            <v>1</v>
          </cell>
          <cell r="J310">
            <v>10</v>
          </cell>
          <cell r="K310">
            <v>5</v>
          </cell>
          <cell r="L310">
            <v>3</v>
          </cell>
          <cell r="M310">
            <v>50</v>
          </cell>
          <cell r="N310">
            <v>40</v>
          </cell>
          <cell r="O310">
            <v>4465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321"/>
  <sheetViews>
    <sheetView tabSelected="1" topLeftCell="A25" zoomScale="90" zoomScaleNormal="90" workbookViewId="0">
      <selection activeCell="R56" sqref="R56"/>
    </sheetView>
  </sheetViews>
  <sheetFormatPr defaultColWidth="8.7109375" defaultRowHeight="15" x14ac:dyDescent="0.25"/>
  <cols>
    <col min="1" max="1" width="9.7109375" style="5" customWidth="1"/>
    <col min="2" max="2" width="14.5703125" style="5" bestFit="1" customWidth="1"/>
    <col min="3" max="3" width="8.28515625" style="39" bestFit="1" customWidth="1"/>
    <col min="4" max="4" width="4.28515625" style="39" bestFit="1" customWidth="1"/>
    <col min="5" max="5" width="8.5703125" style="39" bestFit="1" customWidth="1"/>
    <col min="6" max="6" width="8" style="5" bestFit="1" customWidth="1"/>
    <col min="7" max="7" width="6.7109375" style="5" bestFit="1" customWidth="1"/>
    <col min="8" max="8" width="10.7109375" style="5" bestFit="1" customWidth="1"/>
    <col min="9" max="9" width="7.28515625" style="5" bestFit="1" customWidth="1"/>
    <col min="10" max="10" width="8.5703125" style="5" bestFit="1" customWidth="1"/>
    <col min="11" max="11" width="4.28515625" style="5" bestFit="1" customWidth="1"/>
    <col min="12" max="12" width="8" style="5" bestFit="1" customWidth="1"/>
    <col min="13" max="13" width="6.7109375" style="5" bestFit="1" customWidth="1"/>
    <col min="14" max="14" width="10.7109375" style="5" bestFit="1" customWidth="1"/>
    <col min="15" max="15" width="11" style="41" bestFit="1" customWidth="1"/>
    <col min="16" max="16" width="2.85546875" style="40" customWidth="1"/>
    <col min="17" max="16384" width="8.7109375" style="5"/>
  </cols>
  <sheetData>
    <row r="1" spans="1:21" ht="15.75" x14ac:dyDescent="0.25">
      <c r="A1" s="48" t="s">
        <v>0</v>
      </c>
      <c r="B1" s="48"/>
      <c r="C1" s="49"/>
      <c r="D1" s="50"/>
      <c r="E1" s="51"/>
      <c r="F1" s="48"/>
      <c r="G1" s="1"/>
      <c r="H1" s="1"/>
      <c r="I1" s="2"/>
      <c r="J1" s="2"/>
      <c r="K1" s="2"/>
      <c r="L1" s="2"/>
      <c r="M1" s="2"/>
      <c r="N1" s="2"/>
      <c r="O1" s="3"/>
      <c r="P1" s="4"/>
    </row>
    <row r="2" spans="1:21" x14ac:dyDescent="0.25">
      <c r="A2" s="6" t="s">
        <v>1</v>
      </c>
      <c r="B2" s="45" t="s">
        <v>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7"/>
      <c r="O2" s="6" t="s">
        <v>3</v>
      </c>
      <c r="P2" s="8"/>
    </row>
    <row r="3" spans="1:21" x14ac:dyDescent="0.25">
      <c r="A3" s="9"/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45" t="s">
        <v>13</v>
      </c>
      <c r="L3" s="46"/>
      <c r="M3" s="46"/>
      <c r="N3" s="47"/>
      <c r="O3" s="10" t="s">
        <v>14</v>
      </c>
      <c r="P3" s="11"/>
    </row>
    <row r="4" spans="1:21" x14ac:dyDescent="0.25">
      <c r="A4" s="12"/>
      <c r="B4" s="13"/>
      <c r="C4" s="13"/>
      <c r="D4" s="13"/>
      <c r="E4" s="13"/>
      <c r="F4" s="13"/>
      <c r="G4" s="13"/>
      <c r="H4" s="13"/>
      <c r="I4" s="13"/>
      <c r="J4" s="13" t="s">
        <v>15</v>
      </c>
      <c r="K4" s="14" t="s">
        <v>6</v>
      </c>
      <c r="L4" s="14" t="s">
        <v>8</v>
      </c>
      <c r="M4" s="14" t="s">
        <v>9</v>
      </c>
      <c r="N4" s="14" t="s">
        <v>10</v>
      </c>
      <c r="O4" s="13" t="s">
        <v>16</v>
      </c>
      <c r="P4" s="11"/>
    </row>
    <row r="5" spans="1:21" x14ac:dyDescent="0.25">
      <c r="A5" s="15"/>
      <c r="B5" s="16"/>
      <c r="C5" s="17"/>
      <c r="D5" s="17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8"/>
      <c r="Q5" s="52" t="s">
        <v>79</v>
      </c>
      <c r="R5" s="53"/>
      <c r="S5" s="54"/>
      <c r="T5" s="54"/>
      <c r="U5" s="55"/>
    </row>
    <row r="6" spans="1:21" x14ac:dyDescent="0.25">
      <c r="A6" s="19" t="s">
        <v>17</v>
      </c>
      <c r="B6" s="20">
        <v>714</v>
      </c>
      <c r="C6" s="21">
        <f t="shared" ref="C6:C56" si="0">B6/O6</f>
        <v>1.1479099678456592</v>
      </c>
      <c r="D6" s="20"/>
      <c r="E6" s="22"/>
      <c r="F6" s="20">
        <v>575</v>
      </c>
      <c r="G6" s="20">
        <v>43</v>
      </c>
      <c r="H6" s="20"/>
      <c r="I6" s="20"/>
      <c r="J6" s="20"/>
      <c r="K6" s="20">
        <v>4</v>
      </c>
      <c r="L6" s="20"/>
      <c r="M6" s="20"/>
      <c r="N6" s="20"/>
      <c r="O6" s="20">
        <v>622</v>
      </c>
      <c r="P6" s="18"/>
      <c r="Q6" s="56" t="s">
        <v>6</v>
      </c>
      <c r="R6" s="57" t="s">
        <v>80</v>
      </c>
      <c r="S6" s="57"/>
      <c r="T6" s="57"/>
      <c r="U6" s="58"/>
    </row>
    <row r="7" spans="1:21" x14ac:dyDescent="0.25">
      <c r="A7" s="19" t="s">
        <v>18</v>
      </c>
      <c r="B7" s="20">
        <v>183</v>
      </c>
      <c r="C7" s="21">
        <f t="shared" si="0"/>
        <v>1.1883116883116882</v>
      </c>
      <c r="D7" s="20"/>
      <c r="E7" s="22"/>
      <c r="F7" s="20">
        <v>145</v>
      </c>
      <c r="G7" s="20">
        <v>7</v>
      </c>
      <c r="H7" s="20"/>
      <c r="I7" s="20"/>
      <c r="J7" s="20"/>
      <c r="K7" s="20"/>
      <c r="L7" s="20"/>
      <c r="M7" s="20">
        <v>2</v>
      </c>
      <c r="N7" s="20"/>
      <c r="O7" s="20">
        <v>154</v>
      </c>
      <c r="P7" s="18"/>
      <c r="Q7" s="59" t="s">
        <v>8</v>
      </c>
      <c r="R7" s="60" t="s">
        <v>81</v>
      </c>
      <c r="S7" s="60"/>
      <c r="T7" s="60"/>
      <c r="U7" s="58"/>
    </row>
    <row r="8" spans="1:21" x14ac:dyDescent="0.25">
      <c r="A8" s="19" t="s">
        <v>19</v>
      </c>
      <c r="B8" s="20">
        <v>118</v>
      </c>
      <c r="C8" s="21">
        <f t="shared" si="0"/>
        <v>1.0925925925925926</v>
      </c>
      <c r="D8" s="20"/>
      <c r="E8" s="22"/>
      <c r="F8" s="20">
        <v>100</v>
      </c>
      <c r="G8" s="20">
        <v>8</v>
      </c>
      <c r="H8" s="20"/>
      <c r="I8" s="20"/>
      <c r="J8" s="20"/>
      <c r="K8" s="20"/>
      <c r="L8" s="20"/>
      <c r="M8" s="20"/>
      <c r="N8" s="20"/>
      <c r="O8" s="20">
        <v>108</v>
      </c>
      <c r="P8" s="18"/>
      <c r="Q8" s="59" t="s">
        <v>9</v>
      </c>
      <c r="R8" s="60" t="s">
        <v>82</v>
      </c>
      <c r="S8" s="60"/>
      <c r="T8" s="60"/>
      <c r="U8" s="58"/>
    </row>
    <row r="9" spans="1:21" x14ac:dyDescent="0.25">
      <c r="A9" s="19" t="s">
        <v>20</v>
      </c>
      <c r="B9" s="20">
        <v>363</v>
      </c>
      <c r="C9" s="21">
        <f t="shared" si="0"/>
        <v>1.1634615384615385</v>
      </c>
      <c r="D9" s="23"/>
      <c r="E9" s="24"/>
      <c r="F9" s="20">
        <v>307</v>
      </c>
      <c r="G9" s="20">
        <v>3</v>
      </c>
      <c r="H9" s="20"/>
      <c r="I9" s="20"/>
      <c r="J9" s="20"/>
      <c r="K9" s="20"/>
      <c r="L9" s="20"/>
      <c r="M9" s="20">
        <v>2</v>
      </c>
      <c r="N9" s="20"/>
      <c r="O9" s="20">
        <v>312</v>
      </c>
      <c r="P9" s="18"/>
      <c r="Q9" s="56" t="s">
        <v>10</v>
      </c>
      <c r="R9" s="57" t="s">
        <v>83</v>
      </c>
      <c r="S9" s="57"/>
      <c r="T9" s="57"/>
      <c r="U9" s="58"/>
    </row>
    <row r="10" spans="1:21" x14ac:dyDescent="0.25">
      <c r="A10" s="19" t="s">
        <v>21</v>
      </c>
      <c r="B10" s="23">
        <v>33</v>
      </c>
      <c r="C10" s="21">
        <f t="shared" si="0"/>
        <v>1.1000000000000001</v>
      </c>
      <c r="D10" s="23"/>
      <c r="E10" s="24"/>
      <c r="F10" s="20">
        <v>30</v>
      </c>
      <c r="G10" s="20"/>
      <c r="H10" s="20"/>
      <c r="I10" s="20"/>
      <c r="J10" s="20"/>
      <c r="K10" s="20"/>
      <c r="L10" s="20"/>
      <c r="M10" s="23"/>
      <c r="N10" s="23"/>
      <c r="O10" s="23">
        <v>30</v>
      </c>
      <c r="P10" s="18"/>
      <c r="Q10" s="56" t="s">
        <v>11</v>
      </c>
      <c r="R10" s="57" t="s">
        <v>84</v>
      </c>
      <c r="S10" s="57"/>
      <c r="T10" s="57"/>
      <c r="U10" s="58"/>
    </row>
    <row r="11" spans="1:21" x14ac:dyDescent="0.25">
      <c r="A11" s="19" t="s">
        <v>22</v>
      </c>
      <c r="B11" s="20">
        <v>74</v>
      </c>
      <c r="C11" s="21">
        <f t="shared" si="0"/>
        <v>1.15625</v>
      </c>
      <c r="D11" s="23"/>
      <c r="E11" s="24"/>
      <c r="F11" s="20">
        <v>60</v>
      </c>
      <c r="G11" s="20">
        <v>4</v>
      </c>
      <c r="H11" s="20"/>
      <c r="I11" s="20"/>
      <c r="J11" s="20"/>
      <c r="K11" s="20"/>
      <c r="L11" s="20"/>
      <c r="M11" s="20"/>
      <c r="N11" s="20"/>
      <c r="O11" s="20">
        <v>64</v>
      </c>
      <c r="P11" s="18"/>
      <c r="Q11" s="61" t="s">
        <v>85</v>
      </c>
      <c r="R11" s="62" t="s">
        <v>86</v>
      </c>
      <c r="S11" s="62"/>
      <c r="T11" s="62"/>
      <c r="U11" s="63"/>
    </row>
    <row r="12" spans="1:21" x14ac:dyDescent="0.25">
      <c r="A12" s="19" t="s">
        <v>23</v>
      </c>
      <c r="B12" s="20">
        <v>69</v>
      </c>
      <c r="C12" s="21">
        <f t="shared" si="0"/>
        <v>1.078125</v>
      </c>
      <c r="D12" s="23"/>
      <c r="E12" s="24"/>
      <c r="F12" s="20">
        <v>63</v>
      </c>
      <c r="G12" s="20">
        <v>1</v>
      </c>
      <c r="H12" s="20"/>
      <c r="I12" s="20"/>
      <c r="J12" s="20"/>
      <c r="K12" s="20"/>
      <c r="L12" s="20"/>
      <c r="M12" s="20"/>
      <c r="N12" s="20"/>
      <c r="O12" s="20">
        <v>64</v>
      </c>
      <c r="P12" s="18"/>
    </row>
    <row r="13" spans="1:21" x14ac:dyDescent="0.25">
      <c r="A13" s="19" t="s">
        <v>24</v>
      </c>
      <c r="B13" s="20">
        <v>14</v>
      </c>
      <c r="C13" s="21">
        <f t="shared" si="0"/>
        <v>1.0769230769230769</v>
      </c>
      <c r="D13" s="23"/>
      <c r="E13" s="24"/>
      <c r="F13" s="20">
        <v>13</v>
      </c>
      <c r="G13" s="20"/>
      <c r="H13" s="20"/>
      <c r="I13" s="20"/>
      <c r="J13" s="20"/>
      <c r="K13" s="20"/>
      <c r="L13" s="20"/>
      <c r="M13" s="20"/>
      <c r="N13" s="20"/>
      <c r="O13" s="20">
        <v>13</v>
      </c>
      <c r="P13" s="18"/>
    </row>
    <row r="14" spans="1:21" x14ac:dyDescent="0.25">
      <c r="A14" s="19" t="s">
        <v>25</v>
      </c>
      <c r="B14" s="20">
        <v>17</v>
      </c>
      <c r="C14" s="21">
        <f t="shared" si="0"/>
        <v>1</v>
      </c>
      <c r="D14" s="23"/>
      <c r="E14" s="24"/>
      <c r="F14" s="20">
        <v>17</v>
      </c>
      <c r="G14" s="20"/>
      <c r="H14" s="20"/>
      <c r="I14" s="20"/>
      <c r="J14" s="20"/>
      <c r="K14" s="20"/>
      <c r="L14" s="20"/>
      <c r="M14" s="20"/>
      <c r="N14" s="20"/>
      <c r="O14" s="20">
        <v>17</v>
      </c>
      <c r="P14" s="18"/>
    </row>
    <row r="15" spans="1:21" x14ac:dyDescent="0.25">
      <c r="A15" s="19" t="s">
        <v>26</v>
      </c>
      <c r="B15" s="20">
        <v>28</v>
      </c>
      <c r="C15" s="21">
        <f t="shared" si="0"/>
        <v>1.2173913043478262</v>
      </c>
      <c r="D15" s="23"/>
      <c r="E15" s="24"/>
      <c r="F15" s="20">
        <v>23</v>
      </c>
      <c r="G15" s="20"/>
      <c r="H15" s="20"/>
      <c r="I15" s="20"/>
      <c r="J15" s="20"/>
      <c r="K15" s="20"/>
      <c r="L15" s="20"/>
      <c r="M15" s="20"/>
      <c r="N15" s="20"/>
      <c r="O15" s="20">
        <v>23</v>
      </c>
      <c r="P15" s="18"/>
    </row>
    <row r="16" spans="1:21" x14ac:dyDescent="0.25">
      <c r="A16" s="19" t="s">
        <v>27</v>
      </c>
      <c r="B16" s="20">
        <v>30</v>
      </c>
      <c r="C16" s="21">
        <f t="shared" si="0"/>
        <v>1.1538461538461537</v>
      </c>
      <c r="D16" s="23"/>
      <c r="E16" s="24"/>
      <c r="F16" s="20">
        <v>26</v>
      </c>
      <c r="G16" s="20"/>
      <c r="H16" s="20"/>
      <c r="I16" s="20"/>
      <c r="J16" s="20"/>
      <c r="K16" s="20"/>
      <c r="L16" s="20"/>
      <c r="M16" s="20"/>
      <c r="N16" s="20"/>
      <c r="O16" s="20">
        <v>26</v>
      </c>
      <c r="P16" s="18"/>
    </row>
    <row r="17" spans="1:16" x14ac:dyDescent="0.25">
      <c r="A17" s="19" t="s">
        <v>28</v>
      </c>
      <c r="B17" s="20">
        <v>157</v>
      </c>
      <c r="C17" s="21">
        <f t="shared" si="0"/>
        <v>1.1376811594202898</v>
      </c>
      <c r="D17" s="23"/>
      <c r="E17" s="24"/>
      <c r="F17" s="20">
        <v>2</v>
      </c>
      <c r="G17" s="20">
        <v>102</v>
      </c>
      <c r="H17" s="20"/>
      <c r="I17" s="20"/>
      <c r="J17" s="20"/>
      <c r="K17" s="20"/>
      <c r="L17" s="20"/>
      <c r="M17" s="20">
        <v>34</v>
      </c>
      <c r="N17" s="20"/>
      <c r="O17" s="20">
        <v>138</v>
      </c>
      <c r="P17" s="18"/>
    </row>
    <row r="18" spans="1:16" x14ac:dyDescent="0.25">
      <c r="A18" s="19" t="s">
        <v>29</v>
      </c>
      <c r="B18" s="20">
        <v>525</v>
      </c>
      <c r="C18" s="21">
        <f t="shared" si="0"/>
        <v>1.0375494071146245</v>
      </c>
      <c r="D18" s="23"/>
      <c r="E18" s="24"/>
      <c r="F18" s="20">
        <v>166</v>
      </c>
      <c r="G18" s="20">
        <v>335</v>
      </c>
      <c r="H18" s="20"/>
      <c r="I18" s="20"/>
      <c r="J18" s="20">
        <v>4</v>
      </c>
      <c r="K18" s="20"/>
      <c r="L18" s="20"/>
      <c r="M18" s="20">
        <v>1</v>
      </c>
      <c r="N18" s="20"/>
      <c r="O18" s="20">
        <v>506</v>
      </c>
      <c r="P18" s="18"/>
    </row>
    <row r="19" spans="1:16" x14ac:dyDescent="0.25">
      <c r="A19" s="19" t="s">
        <v>30</v>
      </c>
      <c r="B19" s="20">
        <v>5</v>
      </c>
      <c r="C19" s="21">
        <f t="shared" si="0"/>
        <v>1</v>
      </c>
      <c r="D19" s="23"/>
      <c r="E19" s="24"/>
      <c r="F19" s="20"/>
      <c r="G19" s="20">
        <v>1</v>
      </c>
      <c r="H19" s="20"/>
      <c r="I19" s="20"/>
      <c r="J19" s="20"/>
      <c r="K19" s="20"/>
      <c r="L19" s="20"/>
      <c r="M19" s="20">
        <v>4</v>
      </c>
      <c r="N19" s="20"/>
      <c r="O19" s="20">
        <v>5</v>
      </c>
      <c r="P19" s="18"/>
    </row>
    <row r="20" spans="1:16" x14ac:dyDescent="0.25">
      <c r="A20" s="19" t="s">
        <v>31</v>
      </c>
      <c r="B20" s="20">
        <v>387</v>
      </c>
      <c r="C20" s="21">
        <f t="shared" si="0"/>
        <v>1.7834101382488479</v>
      </c>
      <c r="D20" s="23"/>
      <c r="E20" s="24"/>
      <c r="F20" s="20">
        <v>217</v>
      </c>
      <c r="G20" s="20"/>
      <c r="H20" s="20"/>
      <c r="I20" s="20"/>
      <c r="J20" s="20"/>
      <c r="K20" s="20"/>
      <c r="L20" s="20"/>
      <c r="M20" s="20"/>
      <c r="N20" s="20"/>
      <c r="O20" s="20">
        <v>217</v>
      </c>
      <c r="P20" s="18"/>
    </row>
    <row r="21" spans="1:16" x14ac:dyDescent="0.25">
      <c r="A21" s="19" t="s">
        <v>32</v>
      </c>
      <c r="B21" s="20">
        <v>122</v>
      </c>
      <c r="C21" s="21">
        <f t="shared" si="0"/>
        <v>1</v>
      </c>
      <c r="D21" s="23"/>
      <c r="E21" s="24"/>
      <c r="F21" s="20">
        <v>122</v>
      </c>
      <c r="G21" s="20"/>
      <c r="H21" s="20"/>
      <c r="I21" s="20"/>
      <c r="J21" s="20"/>
      <c r="K21" s="20"/>
      <c r="L21" s="20"/>
      <c r="M21" s="20"/>
      <c r="N21" s="20"/>
      <c r="O21" s="20">
        <v>122</v>
      </c>
      <c r="P21" s="18"/>
    </row>
    <row r="22" spans="1:16" x14ac:dyDescent="0.25">
      <c r="A22" s="67" t="s">
        <v>33</v>
      </c>
      <c r="B22" s="20">
        <v>38</v>
      </c>
      <c r="C22" s="66">
        <f t="shared" si="0"/>
        <v>2.9230769230769229</v>
      </c>
      <c r="D22" s="23"/>
      <c r="E22" s="24"/>
      <c r="F22" s="20">
        <v>13</v>
      </c>
      <c r="G22" s="20"/>
      <c r="H22" s="20"/>
      <c r="I22" s="20"/>
      <c r="J22" s="20"/>
      <c r="K22" s="20"/>
      <c r="L22" s="20"/>
      <c r="M22" s="20"/>
      <c r="N22" s="20"/>
      <c r="O22" s="20">
        <v>13</v>
      </c>
      <c r="P22" s="18"/>
    </row>
    <row r="23" spans="1:16" x14ac:dyDescent="0.25">
      <c r="A23" s="19" t="s">
        <v>34</v>
      </c>
      <c r="B23" s="20">
        <v>11</v>
      </c>
      <c r="C23" s="21">
        <f t="shared" si="0"/>
        <v>1.5714285714285714</v>
      </c>
      <c r="D23" s="23"/>
      <c r="E23" s="24"/>
      <c r="F23" s="20">
        <v>7</v>
      </c>
      <c r="G23" s="20"/>
      <c r="H23" s="20"/>
      <c r="I23" s="20"/>
      <c r="J23" s="20"/>
      <c r="K23" s="20"/>
      <c r="L23" s="20"/>
      <c r="M23" s="20"/>
      <c r="N23" s="20"/>
      <c r="O23" s="20">
        <v>7</v>
      </c>
      <c r="P23" s="18"/>
    </row>
    <row r="24" spans="1:16" x14ac:dyDescent="0.25">
      <c r="A24" s="19" t="s">
        <v>35</v>
      </c>
      <c r="B24" s="20">
        <v>232</v>
      </c>
      <c r="C24" s="21">
        <f t="shared" si="0"/>
        <v>1.2210526315789474</v>
      </c>
      <c r="D24" s="23"/>
      <c r="E24" s="24"/>
      <c r="F24" s="20">
        <v>187</v>
      </c>
      <c r="G24" s="20">
        <v>3</v>
      </c>
      <c r="H24" s="20"/>
      <c r="I24" s="20"/>
      <c r="J24" s="20"/>
      <c r="K24" s="20"/>
      <c r="L24" s="20"/>
      <c r="M24" s="20"/>
      <c r="N24" s="20"/>
      <c r="O24" s="20">
        <v>190</v>
      </c>
      <c r="P24" s="18"/>
    </row>
    <row r="25" spans="1:16" x14ac:dyDescent="0.25">
      <c r="A25" s="19" t="s">
        <v>36</v>
      </c>
      <c r="B25" s="20">
        <v>137</v>
      </c>
      <c r="C25" s="21">
        <f t="shared" si="0"/>
        <v>1.0300751879699248</v>
      </c>
      <c r="D25" s="23"/>
      <c r="E25" s="24"/>
      <c r="F25" s="20">
        <v>107</v>
      </c>
      <c r="G25" s="20">
        <v>26</v>
      </c>
      <c r="H25" s="20"/>
      <c r="I25" s="20"/>
      <c r="J25" s="20"/>
      <c r="K25" s="20"/>
      <c r="L25" s="20"/>
      <c r="M25" s="20"/>
      <c r="N25" s="20"/>
      <c r="O25" s="20">
        <v>133</v>
      </c>
      <c r="P25" s="18"/>
    </row>
    <row r="26" spans="1:16" x14ac:dyDescent="0.25">
      <c r="A26" s="19" t="s">
        <v>37</v>
      </c>
      <c r="B26" s="20"/>
      <c r="C26" s="21" t="e">
        <f t="shared" si="0"/>
        <v>#DIV/0!</v>
      </c>
      <c r="D26" s="23"/>
      <c r="E26" s="24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8"/>
    </row>
    <row r="27" spans="1:16" x14ac:dyDescent="0.25">
      <c r="A27" s="19" t="s">
        <v>38</v>
      </c>
      <c r="B27" s="20">
        <v>233</v>
      </c>
      <c r="C27" s="21">
        <f t="shared" si="0"/>
        <v>1.9416666666666667</v>
      </c>
      <c r="D27" s="23"/>
      <c r="E27" s="24"/>
      <c r="F27" s="20">
        <v>120</v>
      </c>
      <c r="G27" s="20"/>
      <c r="H27" s="20"/>
      <c r="I27" s="20"/>
      <c r="J27" s="20"/>
      <c r="K27" s="20"/>
      <c r="L27" s="20"/>
      <c r="M27" s="20"/>
      <c r="N27" s="20"/>
      <c r="O27" s="20">
        <v>120</v>
      </c>
      <c r="P27" s="18"/>
    </row>
    <row r="28" spans="1:16" ht="15.6" customHeight="1" x14ac:dyDescent="0.25">
      <c r="A28" s="19" t="s">
        <v>39</v>
      </c>
      <c r="B28" s="20">
        <v>20</v>
      </c>
      <c r="C28" s="21">
        <f t="shared" si="0"/>
        <v>1.0526315789473684</v>
      </c>
      <c r="D28" s="23"/>
      <c r="E28" s="24"/>
      <c r="F28" s="20">
        <v>19</v>
      </c>
      <c r="G28" s="20"/>
      <c r="H28" s="20"/>
      <c r="I28" s="20"/>
      <c r="J28" s="20"/>
      <c r="K28" s="20"/>
      <c r="L28" s="20"/>
      <c r="M28" s="20"/>
      <c r="N28" s="20"/>
      <c r="O28" s="20">
        <v>19</v>
      </c>
      <c r="P28" s="18"/>
    </row>
    <row r="29" spans="1:16" ht="15.6" customHeight="1" x14ac:dyDescent="0.25">
      <c r="A29" s="19" t="s">
        <v>40</v>
      </c>
      <c r="B29" s="20">
        <v>3</v>
      </c>
      <c r="C29" s="21">
        <f t="shared" si="0"/>
        <v>1</v>
      </c>
      <c r="D29" s="25"/>
      <c r="E29" s="24"/>
      <c r="F29" s="20">
        <v>3</v>
      </c>
      <c r="G29" s="20"/>
      <c r="H29" s="20"/>
      <c r="I29" s="20"/>
      <c r="J29" s="20"/>
      <c r="K29" s="20"/>
      <c r="L29" s="20"/>
      <c r="M29" s="20"/>
      <c r="N29" s="20"/>
      <c r="O29" s="20">
        <v>3</v>
      </c>
      <c r="P29" s="18"/>
    </row>
    <row r="30" spans="1:16" x14ac:dyDescent="0.25">
      <c r="A30" s="19" t="s">
        <v>41</v>
      </c>
      <c r="B30" s="20">
        <v>304</v>
      </c>
      <c r="C30" s="21">
        <f t="shared" si="0"/>
        <v>1.4545454545454546</v>
      </c>
      <c r="D30" s="25"/>
      <c r="E30" s="24"/>
      <c r="F30" s="20">
        <v>208</v>
      </c>
      <c r="G30" s="20">
        <v>1</v>
      </c>
      <c r="H30" s="20"/>
      <c r="I30" s="20"/>
      <c r="J30" s="20"/>
      <c r="K30" s="20"/>
      <c r="L30" s="20"/>
      <c r="M30" s="20"/>
      <c r="N30" s="20"/>
      <c r="O30" s="26">
        <v>209</v>
      </c>
      <c r="P30" s="18"/>
    </row>
    <row r="31" spans="1:16" x14ac:dyDescent="0.25">
      <c r="A31" s="19" t="s">
        <v>42</v>
      </c>
      <c r="B31" s="20">
        <v>100</v>
      </c>
      <c r="C31" s="21">
        <f t="shared" si="0"/>
        <v>1.4492753623188406</v>
      </c>
      <c r="D31" s="23"/>
      <c r="E31" s="24"/>
      <c r="F31" s="20">
        <v>65</v>
      </c>
      <c r="G31" s="20">
        <v>4</v>
      </c>
      <c r="H31" s="20"/>
      <c r="I31" s="20"/>
      <c r="J31" s="20"/>
      <c r="K31" s="20"/>
      <c r="L31" s="20"/>
      <c r="M31" s="20"/>
      <c r="N31" s="20"/>
      <c r="O31" s="20">
        <v>69</v>
      </c>
      <c r="P31" s="18"/>
    </row>
    <row r="32" spans="1:16" x14ac:dyDescent="0.25">
      <c r="A32" s="19" t="s">
        <v>43</v>
      </c>
      <c r="B32" s="20">
        <v>174</v>
      </c>
      <c r="C32" s="21">
        <f t="shared" si="0"/>
        <v>1.9120879120879122</v>
      </c>
      <c r="D32" s="23"/>
      <c r="E32" s="24"/>
      <c r="F32" s="20">
        <v>91</v>
      </c>
      <c r="G32" s="20"/>
      <c r="H32" s="20"/>
      <c r="I32" s="20"/>
      <c r="J32" s="20"/>
      <c r="K32" s="20"/>
      <c r="L32" s="20"/>
      <c r="M32" s="20"/>
      <c r="N32" s="20"/>
      <c r="O32" s="20">
        <v>91</v>
      </c>
      <c r="P32" s="18"/>
    </row>
    <row r="33" spans="1:16" x14ac:dyDescent="0.25">
      <c r="A33" s="67" t="s">
        <v>44</v>
      </c>
      <c r="B33" s="20">
        <v>48</v>
      </c>
      <c r="C33" s="66">
        <f t="shared" si="0"/>
        <v>2.4</v>
      </c>
      <c r="D33" s="27"/>
      <c r="E33" s="27"/>
      <c r="F33" s="27">
        <v>20</v>
      </c>
      <c r="G33" s="27"/>
      <c r="H33" s="27"/>
      <c r="I33" s="27"/>
      <c r="J33" s="27"/>
      <c r="K33" s="27"/>
      <c r="L33" s="27"/>
      <c r="M33" s="20"/>
      <c r="N33" s="20"/>
      <c r="O33" s="20">
        <v>20</v>
      </c>
      <c r="P33" s="18"/>
    </row>
    <row r="34" spans="1:16" x14ac:dyDescent="0.25">
      <c r="A34" s="19" t="s">
        <v>45</v>
      </c>
      <c r="B34" s="20">
        <v>3</v>
      </c>
      <c r="C34" s="21" t="e">
        <f t="shared" si="0"/>
        <v>#DIV/0!</v>
      </c>
      <c r="D34" s="23"/>
      <c r="E34" s="24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18"/>
    </row>
    <row r="35" spans="1:16" x14ac:dyDescent="0.25">
      <c r="A35" s="67" t="s">
        <v>46</v>
      </c>
      <c r="B35" s="20">
        <v>29</v>
      </c>
      <c r="C35" s="66">
        <f t="shared" si="0"/>
        <v>5.8</v>
      </c>
      <c r="D35" s="23"/>
      <c r="E35" s="24"/>
      <c r="F35" s="20">
        <v>5</v>
      </c>
      <c r="G35" s="20"/>
      <c r="H35" s="20"/>
      <c r="I35" s="20"/>
      <c r="J35" s="20"/>
      <c r="K35" s="20"/>
      <c r="L35" s="20"/>
      <c r="M35" s="20"/>
      <c r="N35" s="20"/>
      <c r="O35" s="20">
        <v>5</v>
      </c>
      <c r="P35" s="18"/>
    </row>
    <row r="36" spans="1:16" x14ac:dyDescent="0.25">
      <c r="A36" s="67" t="s">
        <v>47</v>
      </c>
      <c r="B36" s="20">
        <v>18</v>
      </c>
      <c r="C36" s="66">
        <f t="shared" si="0"/>
        <v>18</v>
      </c>
      <c r="D36" s="23"/>
      <c r="E36" s="24"/>
      <c r="F36" s="20">
        <v>1</v>
      </c>
      <c r="G36" s="20"/>
      <c r="H36" s="20"/>
      <c r="I36" s="20"/>
      <c r="J36" s="20"/>
      <c r="K36" s="20"/>
      <c r="L36" s="20"/>
      <c r="M36" s="20"/>
      <c r="N36" s="20"/>
      <c r="O36" s="20">
        <v>1</v>
      </c>
      <c r="P36" s="18"/>
    </row>
    <row r="37" spans="1:16" x14ac:dyDescent="0.25">
      <c r="A37" s="19" t="s">
        <v>48</v>
      </c>
      <c r="B37" s="20"/>
      <c r="C37" s="21" t="e">
        <f t="shared" si="0"/>
        <v>#DIV/0!</v>
      </c>
      <c r="D37" s="23"/>
      <c r="E37" s="24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18"/>
    </row>
    <row r="38" spans="1:16" x14ac:dyDescent="0.25">
      <c r="A38" s="19" t="s">
        <v>49</v>
      </c>
      <c r="B38" s="20">
        <v>57</v>
      </c>
      <c r="C38" s="21">
        <f t="shared" si="0"/>
        <v>1</v>
      </c>
      <c r="D38" s="23"/>
      <c r="E38" s="24"/>
      <c r="F38" s="20">
        <v>57</v>
      </c>
      <c r="G38" s="20"/>
      <c r="H38" s="20"/>
      <c r="I38" s="20"/>
      <c r="J38" s="20"/>
      <c r="K38" s="20"/>
      <c r="L38" s="20"/>
      <c r="M38" s="20"/>
      <c r="N38" s="20"/>
      <c r="O38" s="20">
        <v>57</v>
      </c>
      <c r="P38" s="18"/>
    </row>
    <row r="39" spans="1:16" x14ac:dyDescent="0.25">
      <c r="A39" s="19" t="s">
        <v>50</v>
      </c>
      <c r="B39" s="20">
        <v>15</v>
      </c>
      <c r="C39" s="21" t="e">
        <f t="shared" si="0"/>
        <v>#DIV/0!</v>
      </c>
      <c r="D39" s="23"/>
      <c r="E39" s="24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18"/>
    </row>
    <row r="40" spans="1:16" x14ac:dyDescent="0.25">
      <c r="A40" s="19" t="s">
        <v>51</v>
      </c>
      <c r="B40" s="20">
        <v>126</v>
      </c>
      <c r="C40" s="21">
        <f t="shared" si="0"/>
        <v>1.1052631578947369</v>
      </c>
      <c r="D40" s="23"/>
      <c r="E40" s="24"/>
      <c r="F40" s="20">
        <v>114</v>
      </c>
      <c r="G40" s="20"/>
      <c r="H40" s="20"/>
      <c r="I40" s="20"/>
      <c r="J40" s="20"/>
      <c r="K40" s="20"/>
      <c r="L40" s="20"/>
      <c r="M40" s="20"/>
      <c r="N40" s="20"/>
      <c r="O40" s="20">
        <v>114</v>
      </c>
      <c r="P40" s="18"/>
    </row>
    <row r="41" spans="1:16" x14ac:dyDescent="0.25">
      <c r="A41" s="19" t="s">
        <v>52</v>
      </c>
      <c r="B41" s="20">
        <v>64</v>
      </c>
      <c r="C41" s="21">
        <f t="shared" si="0"/>
        <v>1.1636363636363636</v>
      </c>
      <c r="D41" s="23"/>
      <c r="E41" s="24"/>
      <c r="F41" s="20">
        <v>55</v>
      </c>
      <c r="G41" s="20"/>
      <c r="H41" s="20"/>
      <c r="I41" s="20"/>
      <c r="J41" s="20"/>
      <c r="K41" s="20"/>
      <c r="L41" s="20"/>
      <c r="M41" s="20"/>
      <c r="N41" s="20"/>
      <c r="O41" s="20">
        <v>55</v>
      </c>
      <c r="P41" s="18"/>
    </row>
    <row r="42" spans="1:16" x14ac:dyDescent="0.25">
      <c r="A42" s="19" t="s">
        <v>53</v>
      </c>
      <c r="B42" s="22">
        <v>41</v>
      </c>
      <c r="C42" s="21">
        <f t="shared" si="0"/>
        <v>1.1714285714285715</v>
      </c>
      <c r="D42" s="28"/>
      <c r="E42" s="24"/>
      <c r="F42" s="22"/>
      <c r="G42" s="22"/>
      <c r="H42" s="22">
        <v>15</v>
      </c>
      <c r="I42" s="22"/>
      <c r="J42" s="22"/>
      <c r="K42" s="22">
        <v>1</v>
      </c>
      <c r="L42" s="22"/>
      <c r="M42" s="22"/>
      <c r="N42" s="22">
        <v>19</v>
      </c>
      <c r="O42" s="29">
        <v>35</v>
      </c>
      <c r="P42" s="18"/>
    </row>
    <row r="43" spans="1:16" x14ac:dyDescent="0.25">
      <c r="A43" s="19" t="s">
        <v>54</v>
      </c>
      <c r="B43" s="20"/>
      <c r="C43" s="21" t="e">
        <f t="shared" si="0"/>
        <v>#DIV/0!</v>
      </c>
      <c r="D43" s="25"/>
      <c r="E43" s="28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18"/>
    </row>
    <row r="44" spans="1:16" x14ac:dyDescent="0.25">
      <c r="A44" s="19" t="s">
        <v>55</v>
      </c>
      <c r="B44" s="20"/>
      <c r="C44" s="21" t="e">
        <f t="shared" si="0"/>
        <v>#DIV/0!</v>
      </c>
      <c r="D44" s="23"/>
      <c r="E44" s="24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8"/>
    </row>
    <row r="45" spans="1:16" x14ac:dyDescent="0.25">
      <c r="A45" s="19" t="s">
        <v>56</v>
      </c>
      <c r="B45" s="20">
        <v>11</v>
      </c>
      <c r="C45" s="21">
        <f t="shared" si="0"/>
        <v>1.1000000000000001</v>
      </c>
      <c r="D45" s="23"/>
      <c r="E45" s="24"/>
      <c r="F45" s="20"/>
      <c r="G45" s="20"/>
      <c r="H45" s="20"/>
      <c r="I45" s="20"/>
      <c r="J45" s="20"/>
      <c r="K45" s="20"/>
      <c r="L45" s="20">
        <v>3</v>
      </c>
      <c r="M45" s="20">
        <v>3</v>
      </c>
      <c r="N45" s="20">
        <v>4</v>
      </c>
      <c r="O45" s="20">
        <v>10</v>
      </c>
      <c r="P45" s="18"/>
    </row>
    <row r="46" spans="1:16" x14ac:dyDescent="0.25">
      <c r="A46" s="19" t="s">
        <v>57</v>
      </c>
      <c r="B46" s="20">
        <v>294</v>
      </c>
      <c r="C46" s="21">
        <f t="shared" si="0"/>
        <v>1.05</v>
      </c>
      <c r="D46" s="23"/>
      <c r="E46" s="24"/>
      <c r="F46" s="20">
        <v>95</v>
      </c>
      <c r="G46" s="20">
        <v>171</v>
      </c>
      <c r="H46" s="20">
        <v>5</v>
      </c>
      <c r="I46" s="20">
        <v>1</v>
      </c>
      <c r="J46" s="20">
        <v>6</v>
      </c>
      <c r="K46" s="20"/>
      <c r="L46" s="20"/>
      <c r="M46" s="20">
        <v>1</v>
      </c>
      <c r="N46" s="20">
        <v>1</v>
      </c>
      <c r="O46" s="20">
        <v>280</v>
      </c>
      <c r="P46" s="18"/>
    </row>
    <row r="47" spans="1:16" x14ac:dyDescent="0.25">
      <c r="A47" s="19" t="s">
        <v>58</v>
      </c>
      <c r="B47" s="20">
        <v>36</v>
      </c>
      <c r="C47" s="21">
        <f t="shared" si="0"/>
        <v>1.0285714285714285</v>
      </c>
      <c r="D47" s="23"/>
      <c r="E47" s="24"/>
      <c r="F47" s="20">
        <v>7</v>
      </c>
      <c r="G47" s="20">
        <v>1</v>
      </c>
      <c r="H47" s="20">
        <v>16</v>
      </c>
      <c r="I47" s="20"/>
      <c r="J47" s="20"/>
      <c r="K47" s="20"/>
      <c r="L47" s="20"/>
      <c r="M47" s="20"/>
      <c r="N47" s="20">
        <v>11</v>
      </c>
      <c r="O47" s="20">
        <v>35</v>
      </c>
      <c r="P47" s="18"/>
    </row>
    <row r="48" spans="1:16" x14ac:dyDescent="0.25">
      <c r="A48" s="19" t="s">
        <v>59</v>
      </c>
      <c r="B48" s="20">
        <v>75</v>
      </c>
      <c r="C48" s="21">
        <f t="shared" si="0"/>
        <v>1.1904761904761905</v>
      </c>
      <c r="D48" s="23"/>
      <c r="E48" s="24"/>
      <c r="F48" s="20"/>
      <c r="G48" s="20">
        <v>34</v>
      </c>
      <c r="H48" s="20">
        <v>22</v>
      </c>
      <c r="I48" s="20"/>
      <c r="J48" s="20"/>
      <c r="K48" s="20"/>
      <c r="L48" s="20"/>
      <c r="M48" s="20">
        <v>3</v>
      </c>
      <c r="N48" s="20">
        <v>4</v>
      </c>
      <c r="O48" s="20">
        <v>63</v>
      </c>
      <c r="P48" s="18"/>
    </row>
    <row r="49" spans="1:16" x14ac:dyDescent="0.25">
      <c r="A49" s="19" t="s">
        <v>60</v>
      </c>
      <c r="B49" s="20">
        <v>8</v>
      </c>
      <c r="C49" s="21">
        <f t="shared" si="0"/>
        <v>1</v>
      </c>
      <c r="D49" s="23"/>
      <c r="E49" s="24"/>
      <c r="F49" s="20">
        <v>1</v>
      </c>
      <c r="G49" s="20">
        <v>7</v>
      </c>
      <c r="H49" s="20"/>
      <c r="I49" s="20"/>
      <c r="J49" s="20"/>
      <c r="K49" s="20"/>
      <c r="L49" s="20"/>
      <c r="M49" s="20"/>
      <c r="N49" s="20"/>
      <c r="O49" s="20">
        <v>8</v>
      </c>
      <c r="P49" s="30"/>
    </row>
    <row r="50" spans="1:16" x14ac:dyDescent="0.25">
      <c r="A50" s="67" t="s">
        <v>61</v>
      </c>
      <c r="B50" s="20">
        <v>15</v>
      </c>
      <c r="C50" s="66">
        <f t="shared" si="0"/>
        <v>7.5</v>
      </c>
      <c r="D50" s="23"/>
      <c r="E50" s="24"/>
      <c r="F50" s="20">
        <v>1</v>
      </c>
      <c r="G50" s="20"/>
      <c r="H50" s="20">
        <v>1</v>
      </c>
      <c r="I50" s="20"/>
      <c r="J50" s="20"/>
      <c r="K50" s="20"/>
      <c r="L50" s="20"/>
      <c r="M50" s="20"/>
      <c r="N50" s="20"/>
      <c r="O50" s="20">
        <v>2</v>
      </c>
      <c r="P50" s="18"/>
    </row>
    <row r="51" spans="1:16" x14ac:dyDescent="0.25">
      <c r="A51" s="67" t="s">
        <v>62</v>
      </c>
      <c r="B51" s="20">
        <v>14</v>
      </c>
      <c r="C51" s="66">
        <f t="shared" si="0"/>
        <v>3.5</v>
      </c>
      <c r="D51" s="23"/>
      <c r="E51" s="24"/>
      <c r="F51" s="20">
        <v>4</v>
      </c>
      <c r="G51" s="20"/>
      <c r="H51" s="20"/>
      <c r="I51" s="20"/>
      <c r="J51" s="20"/>
      <c r="K51" s="20"/>
      <c r="L51" s="20"/>
      <c r="M51" s="20"/>
      <c r="N51" s="20"/>
      <c r="O51" s="20">
        <v>4</v>
      </c>
      <c r="P51" s="18"/>
    </row>
    <row r="52" spans="1:16" x14ac:dyDescent="0.25">
      <c r="A52" s="19" t="s">
        <v>63</v>
      </c>
      <c r="B52" s="20">
        <v>13</v>
      </c>
      <c r="C52" s="21">
        <f t="shared" si="0"/>
        <v>1</v>
      </c>
      <c r="D52" s="23"/>
      <c r="E52" s="24"/>
      <c r="F52" s="20">
        <v>11</v>
      </c>
      <c r="G52" s="20"/>
      <c r="H52" s="20">
        <v>2</v>
      </c>
      <c r="I52" s="20"/>
      <c r="J52" s="20"/>
      <c r="K52" s="20"/>
      <c r="L52" s="20"/>
      <c r="M52" s="20"/>
      <c r="N52" s="20"/>
      <c r="O52" s="20">
        <v>13</v>
      </c>
      <c r="P52" s="18"/>
    </row>
    <row r="53" spans="1:16" x14ac:dyDescent="0.25">
      <c r="A53" s="19" t="s">
        <v>64</v>
      </c>
      <c r="B53" s="20">
        <v>15</v>
      </c>
      <c r="C53" s="21">
        <f t="shared" si="0"/>
        <v>1.3636363636363635</v>
      </c>
      <c r="D53" s="23"/>
      <c r="E53" s="24"/>
      <c r="F53" s="20">
        <v>6</v>
      </c>
      <c r="G53" s="20">
        <v>2</v>
      </c>
      <c r="H53" s="20">
        <v>2</v>
      </c>
      <c r="I53" s="20"/>
      <c r="J53" s="20"/>
      <c r="K53" s="20"/>
      <c r="L53" s="20"/>
      <c r="M53" s="20"/>
      <c r="N53" s="20">
        <v>1</v>
      </c>
      <c r="O53" s="20">
        <v>11</v>
      </c>
      <c r="P53" s="18"/>
    </row>
    <row r="54" spans="1:16" x14ac:dyDescent="0.25">
      <c r="A54" s="19" t="s">
        <v>65</v>
      </c>
      <c r="B54" s="20">
        <v>4</v>
      </c>
      <c r="C54" s="21">
        <f t="shared" si="0"/>
        <v>2</v>
      </c>
      <c r="D54" s="23"/>
      <c r="E54" s="24"/>
      <c r="F54" s="20">
        <v>1</v>
      </c>
      <c r="G54" s="20"/>
      <c r="H54" s="20">
        <v>1</v>
      </c>
      <c r="I54" s="20"/>
      <c r="J54" s="20"/>
      <c r="K54" s="20"/>
      <c r="L54" s="20"/>
      <c r="M54" s="20"/>
      <c r="N54" s="20"/>
      <c r="O54" s="20">
        <v>2</v>
      </c>
      <c r="P54" s="18"/>
    </row>
    <row r="55" spans="1:16" x14ac:dyDescent="0.25">
      <c r="A55" s="19" t="s">
        <v>66</v>
      </c>
      <c r="B55" s="20">
        <v>33</v>
      </c>
      <c r="C55" s="21">
        <f t="shared" si="0"/>
        <v>1.064516129032258</v>
      </c>
      <c r="D55" s="23"/>
      <c r="E55" s="24"/>
      <c r="F55" s="20">
        <v>31</v>
      </c>
      <c r="G55" s="20"/>
      <c r="H55" s="20"/>
      <c r="I55" s="20"/>
      <c r="J55" s="20"/>
      <c r="K55" s="20"/>
      <c r="L55" s="20"/>
      <c r="M55" s="20"/>
      <c r="N55" s="20"/>
      <c r="O55" s="20">
        <v>31</v>
      </c>
      <c r="P55" s="18"/>
    </row>
    <row r="56" spans="1:16" x14ac:dyDescent="0.25">
      <c r="A56" s="19" t="s">
        <v>67</v>
      </c>
      <c r="B56" s="20">
        <v>38</v>
      </c>
      <c r="C56" s="21">
        <f t="shared" si="0"/>
        <v>1.1875</v>
      </c>
      <c r="D56" s="23"/>
      <c r="E56" s="24"/>
      <c r="F56" s="20">
        <v>32</v>
      </c>
      <c r="G56" s="20"/>
      <c r="H56" s="20"/>
      <c r="I56" s="20"/>
      <c r="J56" s="20"/>
      <c r="K56" s="20"/>
      <c r="L56" s="20"/>
      <c r="M56" s="20"/>
      <c r="N56" s="20"/>
      <c r="O56" s="20">
        <v>32</v>
      </c>
      <c r="P56" s="18"/>
    </row>
    <row r="57" spans="1:16" x14ac:dyDescent="0.25">
      <c r="A57" s="67" t="s">
        <v>68</v>
      </c>
      <c r="B57" s="20">
        <v>624</v>
      </c>
      <c r="C57" s="66">
        <f>B57/O57</f>
        <v>2.6896551724137931</v>
      </c>
      <c r="D57" s="23"/>
      <c r="E57" s="24"/>
      <c r="F57" s="20">
        <v>225</v>
      </c>
      <c r="G57" s="20">
        <v>7</v>
      </c>
      <c r="H57" s="20"/>
      <c r="I57" s="20"/>
      <c r="J57" s="20"/>
      <c r="K57" s="20"/>
      <c r="L57" s="20"/>
      <c r="M57" s="20"/>
      <c r="N57" s="20"/>
      <c r="O57" s="20">
        <v>232</v>
      </c>
      <c r="P57" s="18"/>
    </row>
    <row r="58" spans="1:16" x14ac:dyDescent="0.25">
      <c r="A58" s="19" t="s">
        <v>69</v>
      </c>
      <c r="B58" s="20"/>
      <c r="C58" s="21" t="e">
        <f>B58/O58</f>
        <v>#DIV/0!</v>
      </c>
      <c r="D58" s="23"/>
      <c r="E58" s="24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18"/>
    </row>
    <row r="59" spans="1:16" x14ac:dyDescent="0.25">
      <c r="A59" s="19" t="s">
        <v>70</v>
      </c>
      <c r="B59" s="20">
        <v>5</v>
      </c>
      <c r="C59" s="21">
        <f t="shared" ref="C59:C66" si="1">B59/O59</f>
        <v>1</v>
      </c>
      <c r="D59" s="23"/>
      <c r="E59" s="24"/>
      <c r="F59" s="20">
        <v>5</v>
      </c>
      <c r="G59" s="20"/>
      <c r="H59" s="20"/>
      <c r="I59" s="20"/>
      <c r="J59" s="20"/>
      <c r="K59" s="20"/>
      <c r="L59" s="20"/>
      <c r="M59" s="20"/>
      <c r="N59" s="20"/>
      <c r="O59" s="20">
        <v>5</v>
      </c>
      <c r="P59" s="18"/>
    </row>
    <row r="60" spans="1:16" x14ac:dyDescent="0.25">
      <c r="A60" s="19" t="s">
        <v>71</v>
      </c>
      <c r="B60" s="20">
        <v>28</v>
      </c>
      <c r="C60" s="21">
        <f t="shared" si="1"/>
        <v>1.037037037037037</v>
      </c>
      <c r="D60" s="23"/>
      <c r="E60" s="24"/>
      <c r="F60" s="20">
        <v>25</v>
      </c>
      <c r="G60" s="20">
        <v>2</v>
      </c>
      <c r="H60" s="20"/>
      <c r="I60" s="20"/>
      <c r="J60" s="20"/>
      <c r="K60" s="20"/>
      <c r="L60" s="20"/>
      <c r="M60" s="20"/>
      <c r="N60" s="20"/>
      <c r="O60" s="20">
        <v>27</v>
      </c>
      <c r="P60" s="18"/>
    </row>
    <row r="61" spans="1:16" x14ac:dyDescent="0.25">
      <c r="A61" s="19" t="s">
        <v>72</v>
      </c>
      <c r="B61" s="20">
        <v>61</v>
      </c>
      <c r="C61" s="21">
        <f t="shared" si="1"/>
        <v>1.1090909090909091</v>
      </c>
      <c r="D61" s="23"/>
      <c r="E61" s="24"/>
      <c r="F61" s="20">
        <v>55</v>
      </c>
      <c r="G61" s="20"/>
      <c r="H61" s="20"/>
      <c r="I61" s="20"/>
      <c r="J61" s="20"/>
      <c r="K61" s="20"/>
      <c r="L61" s="20"/>
      <c r="M61" s="20"/>
      <c r="N61" s="20"/>
      <c r="O61" s="20">
        <v>55</v>
      </c>
      <c r="P61" s="18"/>
    </row>
    <row r="62" spans="1:16" x14ac:dyDescent="0.25">
      <c r="A62" s="19" t="s">
        <v>73</v>
      </c>
      <c r="B62" s="20">
        <v>9</v>
      </c>
      <c r="C62" s="21">
        <f t="shared" si="1"/>
        <v>1</v>
      </c>
      <c r="D62" s="23"/>
      <c r="E62" s="24"/>
      <c r="F62" s="20">
        <v>9</v>
      </c>
      <c r="G62" s="20"/>
      <c r="H62" s="20"/>
      <c r="I62" s="20"/>
      <c r="J62" s="20"/>
      <c r="K62" s="20"/>
      <c r="L62" s="20"/>
      <c r="M62" s="20"/>
      <c r="N62" s="20"/>
      <c r="O62" s="20">
        <v>9</v>
      </c>
      <c r="P62" s="18"/>
    </row>
    <row r="63" spans="1:16" x14ac:dyDescent="0.25">
      <c r="A63" s="19" t="s">
        <v>74</v>
      </c>
      <c r="B63" s="31">
        <v>2</v>
      </c>
      <c r="C63" s="32" t="e">
        <f>B63/O63</f>
        <v>#DIV/0!</v>
      </c>
      <c r="D63" s="33"/>
      <c r="E63" s="33"/>
      <c r="F63" s="33"/>
      <c r="G63" s="31"/>
      <c r="H63" s="31"/>
      <c r="I63" s="31"/>
      <c r="J63" s="31"/>
      <c r="K63" s="31"/>
      <c r="L63" s="31"/>
      <c r="M63" s="31"/>
      <c r="N63" s="31"/>
      <c r="O63" s="31"/>
      <c r="P63" s="18"/>
    </row>
    <row r="64" spans="1:16" x14ac:dyDescent="0.25">
      <c r="A64" s="19" t="s">
        <v>75</v>
      </c>
      <c r="B64" s="31">
        <v>55</v>
      </c>
      <c r="C64" s="32">
        <f t="shared" si="1"/>
        <v>1.1000000000000001</v>
      </c>
      <c r="D64" s="34"/>
      <c r="E64" s="34"/>
      <c r="F64" s="35">
        <v>49</v>
      </c>
      <c r="G64" s="35">
        <v>1</v>
      </c>
      <c r="H64" s="35"/>
      <c r="I64" s="35"/>
      <c r="J64" s="35"/>
      <c r="K64" s="35"/>
      <c r="L64" s="35"/>
      <c r="M64" s="35"/>
      <c r="N64" s="35"/>
      <c r="O64" s="35">
        <v>50</v>
      </c>
      <c r="P64" s="18"/>
    </row>
    <row r="65" spans="1:16" x14ac:dyDescent="0.25">
      <c r="A65" s="19" t="s">
        <v>76</v>
      </c>
      <c r="B65" s="31">
        <v>22</v>
      </c>
      <c r="C65" s="32">
        <f t="shared" si="1"/>
        <v>1.2222222222222223</v>
      </c>
      <c r="D65" s="33"/>
      <c r="E65" s="33"/>
      <c r="F65" s="31">
        <v>18</v>
      </c>
      <c r="G65" s="31"/>
      <c r="H65" s="31"/>
      <c r="I65" s="31"/>
      <c r="J65" s="31"/>
      <c r="K65" s="31"/>
      <c r="L65" s="31"/>
      <c r="M65" s="31"/>
      <c r="N65" s="31"/>
      <c r="O65" s="31">
        <v>18</v>
      </c>
      <c r="P65" s="18"/>
    </row>
    <row r="66" spans="1:16" x14ac:dyDescent="0.25">
      <c r="A66" s="19" t="s">
        <v>77</v>
      </c>
      <c r="B66" s="31">
        <v>1</v>
      </c>
      <c r="C66" s="32">
        <f t="shared" si="1"/>
        <v>1</v>
      </c>
      <c r="D66" s="33"/>
      <c r="E66" s="33"/>
      <c r="F66" s="31">
        <v>1</v>
      </c>
      <c r="G66" s="31"/>
      <c r="H66" s="31"/>
      <c r="I66" s="31"/>
      <c r="J66" s="31"/>
      <c r="K66" s="31"/>
      <c r="L66" s="31"/>
      <c r="M66" s="31"/>
      <c r="N66" s="31"/>
      <c r="O66" s="31">
        <v>1</v>
      </c>
      <c r="P66" s="18"/>
    </row>
    <row r="67" spans="1:16" ht="15.75" x14ac:dyDescent="0.25">
      <c r="A67" s="36" t="s">
        <v>78</v>
      </c>
      <c r="B67" s="36">
        <f>'[1]CT Ratio OCT, NOV, DEC 2022'!B310</f>
        <v>5815</v>
      </c>
      <c r="C67" s="68">
        <f t="shared" ref="C67" si="2">B67/O67</f>
        <v>1.3023516237402015</v>
      </c>
      <c r="D67" s="37"/>
      <c r="E67" s="37"/>
      <c r="F67" s="38">
        <f>'[1]CT Ratio OCT, NOV, DEC 2022'!F310</f>
        <v>3529</v>
      </c>
      <c r="G67" s="38">
        <f>'[1]CT Ratio OCT, NOV, DEC 2022'!G310</f>
        <v>763</v>
      </c>
      <c r="H67" s="38">
        <f>'[1]CT Ratio OCT, NOV, DEC 2022'!H310</f>
        <v>64</v>
      </c>
      <c r="I67" s="38">
        <f>'[1]CT Ratio OCT, NOV, DEC 2022'!I310</f>
        <v>1</v>
      </c>
      <c r="J67" s="38">
        <f>'[1]CT Ratio OCT, NOV, DEC 2022'!J310</f>
        <v>10</v>
      </c>
      <c r="K67" s="38">
        <f>'[1]CT Ratio OCT, NOV, DEC 2022'!K310</f>
        <v>5</v>
      </c>
      <c r="L67" s="38">
        <f>'[1]CT Ratio OCT, NOV, DEC 2022'!L310</f>
        <v>3</v>
      </c>
      <c r="M67" s="38">
        <f>'[1]CT Ratio OCT, NOV, DEC 2022'!M310</f>
        <v>50</v>
      </c>
      <c r="N67" s="38">
        <f>'[1]CT Ratio OCT, NOV, DEC 2022'!N310</f>
        <v>40</v>
      </c>
      <c r="O67" s="38">
        <f>'[1]CT Ratio OCT, NOV, DEC 2022'!O310</f>
        <v>4465</v>
      </c>
      <c r="P67" s="18"/>
    </row>
    <row r="68" spans="1:16" x14ac:dyDescent="0.25">
      <c r="C68" s="5"/>
      <c r="D68" s="5"/>
      <c r="E68" s="5"/>
      <c r="O68" s="5"/>
      <c r="P68" s="18"/>
    </row>
    <row r="69" spans="1:16" x14ac:dyDescent="0.25">
      <c r="A69" s="64" t="s">
        <v>87</v>
      </c>
      <c r="B69" s="64"/>
      <c r="C69" s="65"/>
      <c r="D69" s="65"/>
      <c r="E69" s="65"/>
      <c r="F69" s="64"/>
      <c r="G69" s="64"/>
      <c r="H69" s="64"/>
      <c r="I69" s="64"/>
      <c r="O69" s="5"/>
      <c r="P69" s="18"/>
    </row>
    <row r="70" spans="1:16" x14ac:dyDescent="0.25">
      <c r="C70" s="5"/>
      <c r="D70" s="5"/>
      <c r="E70" s="5"/>
      <c r="O70" s="5"/>
      <c r="P70" s="18"/>
    </row>
    <row r="71" spans="1:16" x14ac:dyDescent="0.25">
      <c r="C71" s="5"/>
      <c r="D71" s="5"/>
      <c r="E71" s="5"/>
      <c r="O71" s="5"/>
      <c r="P71" s="18"/>
    </row>
    <row r="72" spans="1:16" x14ac:dyDescent="0.25">
      <c r="C72" s="5"/>
      <c r="D72" s="5"/>
      <c r="E72" s="5"/>
      <c r="O72" s="5"/>
      <c r="P72" s="18"/>
    </row>
    <row r="73" spans="1:16" x14ac:dyDescent="0.25">
      <c r="C73" s="5"/>
      <c r="D73" s="5"/>
      <c r="E73" s="5"/>
      <c r="O73" s="5"/>
      <c r="P73" s="18"/>
    </row>
    <row r="74" spans="1:16" x14ac:dyDescent="0.25">
      <c r="C74" s="5"/>
      <c r="D74" s="5"/>
      <c r="E74" s="5"/>
      <c r="O74" s="5"/>
      <c r="P74" s="18"/>
    </row>
    <row r="75" spans="1:16" x14ac:dyDescent="0.25">
      <c r="C75" s="5"/>
      <c r="D75" s="5"/>
      <c r="E75" s="5"/>
      <c r="O75" s="5"/>
      <c r="P75" s="18"/>
    </row>
    <row r="76" spans="1:16" x14ac:dyDescent="0.25">
      <c r="C76" s="5"/>
      <c r="D76" s="5"/>
      <c r="E76" s="5"/>
      <c r="O76" s="5"/>
      <c r="P76" s="18"/>
    </row>
    <row r="77" spans="1:16" s="39" customForma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30"/>
    </row>
    <row r="78" spans="1:16" x14ac:dyDescent="0.25">
      <c r="O78" s="40"/>
      <c r="P78" s="18"/>
    </row>
    <row r="79" spans="1:16" x14ac:dyDescent="0.25">
      <c r="O79" s="40"/>
      <c r="P79" s="18"/>
    </row>
    <row r="80" spans="1:16" x14ac:dyDescent="0.25">
      <c r="O80" s="40"/>
      <c r="P80" s="18"/>
    </row>
    <row r="81" spans="3:16" x14ac:dyDescent="0.25">
      <c r="O81" s="40"/>
      <c r="P81" s="18"/>
    </row>
    <row r="82" spans="3:16" x14ac:dyDescent="0.25">
      <c r="O82" s="40"/>
      <c r="P82" s="18"/>
    </row>
    <row r="83" spans="3:16" x14ac:dyDescent="0.25">
      <c r="C83" s="5"/>
      <c r="D83" s="5"/>
      <c r="E83" s="5"/>
      <c r="O83" s="40"/>
      <c r="P83" s="18"/>
    </row>
    <row r="84" spans="3:16" x14ac:dyDescent="0.25">
      <c r="C84" s="5"/>
      <c r="D84" s="5"/>
      <c r="E84" s="5"/>
      <c r="O84" s="40"/>
      <c r="P84" s="18"/>
    </row>
    <row r="85" spans="3:16" x14ac:dyDescent="0.25">
      <c r="C85" s="5"/>
      <c r="D85" s="5"/>
      <c r="E85" s="5"/>
      <c r="O85" s="40"/>
      <c r="P85" s="18"/>
    </row>
    <row r="86" spans="3:16" x14ac:dyDescent="0.25">
      <c r="C86" s="5"/>
      <c r="D86" s="5"/>
      <c r="E86" s="5"/>
      <c r="O86" s="40"/>
      <c r="P86" s="18"/>
    </row>
    <row r="87" spans="3:16" x14ac:dyDescent="0.25">
      <c r="C87" s="5"/>
      <c r="D87" s="5"/>
      <c r="E87" s="5"/>
      <c r="O87" s="40"/>
      <c r="P87" s="18"/>
    </row>
    <row r="88" spans="3:16" x14ac:dyDescent="0.25">
      <c r="C88" s="5"/>
      <c r="D88" s="5"/>
      <c r="E88" s="5"/>
      <c r="O88" s="40"/>
      <c r="P88" s="18"/>
    </row>
    <row r="89" spans="3:16" x14ac:dyDescent="0.25">
      <c r="C89" s="5"/>
      <c r="D89" s="5"/>
      <c r="E89" s="5"/>
      <c r="O89" s="40"/>
      <c r="P89" s="18"/>
    </row>
    <row r="90" spans="3:16" x14ac:dyDescent="0.25">
      <c r="C90" s="5"/>
      <c r="D90" s="5"/>
      <c r="E90" s="5"/>
      <c r="O90" s="40"/>
      <c r="P90" s="18"/>
    </row>
    <row r="91" spans="3:16" x14ac:dyDescent="0.25">
      <c r="C91" s="5"/>
      <c r="D91" s="5"/>
      <c r="E91" s="5"/>
      <c r="O91" s="40"/>
      <c r="P91" s="18"/>
    </row>
    <row r="92" spans="3:16" x14ac:dyDescent="0.25">
      <c r="C92" s="5"/>
      <c r="D92" s="5"/>
      <c r="E92" s="5"/>
      <c r="P92" s="18"/>
    </row>
    <row r="93" spans="3:16" x14ac:dyDescent="0.25">
      <c r="C93" s="5"/>
      <c r="D93" s="5"/>
      <c r="E93" s="5"/>
      <c r="P93" s="18"/>
    </row>
    <row r="94" spans="3:16" x14ac:dyDescent="0.25">
      <c r="C94" s="5"/>
      <c r="D94" s="5"/>
      <c r="E94" s="5"/>
      <c r="P94" s="18"/>
    </row>
    <row r="95" spans="3:16" x14ac:dyDescent="0.25">
      <c r="C95" s="5"/>
      <c r="D95" s="5"/>
      <c r="E95" s="5"/>
      <c r="P95" s="18"/>
    </row>
    <row r="96" spans="3:16" x14ac:dyDescent="0.25">
      <c r="C96" s="5"/>
      <c r="D96" s="5"/>
      <c r="E96" s="5"/>
      <c r="P96" s="18"/>
    </row>
    <row r="97" spans="3:16" x14ac:dyDescent="0.25">
      <c r="C97" s="5"/>
      <c r="D97" s="5"/>
      <c r="E97" s="5"/>
      <c r="P97" s="18"/>
    </row>
    <row r="98" spans="3:16" x14ac:dyDescent="0.25">
      <c r="C98" s="5"/>
      <c r="D98" s="5"/>
      <c r="E98" s="5"/>
      <c r="P98" s="18"/>
    </row>
    <row r="99" spans="3:16" x14ac:dyDescent="0.25">
      <c r="C99" s="5"/>
      <c r="D99" s="5"/>
      <c r="E99" s="5"/>
      <c r="O99" s="5"/>
      <c r="P99" s="18"/>
    </row>
    <row r="100" spans="3:16" x14ac:dyDescent="0.25">
      <c r="C100" s="5"/>
      <c r="D100" s="5"/>
      <c r="E100" s="5"/>
      <c r="O100" s="5"/>
      <c r="P100" s="18"/>
    </row>
    <row r="101" spans="3:16" x14ac:dyDescent="0.25">
      <c r="C101" s="5"/>
      <c r="D101" s="5"/>
      <c r="E101" s="5"/>
      <c r="O101" s="5"/>
      <c r="P101" s="18"/>
    </row>
    <row r="102" spans="3:16" x14ac:dyDescent="0.25">
      <c r="C102" s="5"/>
      <c r="D102" s="5"/>
      <c r="E102" s="5"/>
      <c r="O102" s="5"/>
      <c r="P102" s="18"/>
    </row>
    <row r="103" spans="3:16" x14ac:dyDescent="0.25">
      <c r="C103" s="5"/>
      <c r="D103" s="5"/>
      <c r="E103" s="5"/>
      <c r="O103" s="5"/>
      <c r="P103" s="18"/>
    </row>
    <row r="104" spans="3:16" x14ac:dyDescent="0.25">
      <c r="C104" s="5"/>
      <c r="D104" s="5"/>
      <c r="E104" s="5"/>
      <c r="O104" s="5"/>
      <c r="P104" s="18"/>
    </row>
    <row r="105" spans="3:16" x14ac:dyDescent="0.25">
      <c r="C105" s="5"/>
      <c r="D105" s="5"/>
      <c r="E105" s="5"/>
      <c r="O105" s="5"/>
      <c r="P105" s="18"/>
    </row>
    <row r="106" spans="3:16" x14ac:dyDescent="0.25">
      <c r="C106" s="5"/>
      <c r="D106" s="5"/>
      <c r="E106" s="5"/>
      <c r="O106" s="5"/>
      <c r="P106" s="18"/>
    </row>
    <row r="107" spans="3:16" x14ac:dyDescent="0.25">
      <c r="C107" s="5"/>
      <c r="D107" s="5"/>
      <c r="E107" s="5"/>
      <c r="O107" s="5"/>
      <c r="P107" s="18"/>
    </row>
    <row r="108" spans="3:16" x14ac:dyDescent="0.25">
      <c r="C108" s="5"/>
      <c r="D108" s="5"/>
      <c r="E108" s="5"/>
      <c r="O108" s="5"/>
      <c r="P108" s="18"/>
    </row>
    <row r="109" spans="3:16" x14ac:dyDescent="0.25">
      <c r="C109" s="5"/>
      <c r="D109" s="5"/>
      <c r="E109" s="5"/>
      <c r="O109" s="5"/>
      <c r="P109" s="18"/>
    </row>
    <row r="110" spans="3:16" x14ac:dyDescent="0.25">
      <c r="C110" s="5"/>
      <c r="D110" s="5"/>
      <c r="E110" s="5"/>
      <c r="O110" s="5"/>
      <c r="P110" s="18"/>
    </row>
    <row r="111" spans="3:16" x14ac:dyDescent="0.25">
      <c r="C111" s="5"/>
      <c r="D111" s="5"/>
      <c r="E111" s="5"/>
      <c r="O111" s="5"/>
      <c r="P111" s="18"/>
    </row>
    <row r="112" spans="3:16" x14ac:dyDescent="0.25">
      <c r="C112" s="5"/>
      <c r="D112" s="5"/>
      <c r="E112" s="5"/>
      <c r="O112" s="5"/>
      <c r="P112" s="18"/>
    </row>
    <row r="113" spans="3:16" x14ac:dyDescent="0.25">
      <c r="C113" s="5"/>
      <c r="D113" s="5"/>
      <c r="E113" s="5"/>
      <c r="O113" s="5"/>
      <c r="P113" s="18"/>
    </row>
    <row r="114" spans="3:16" x14ac:dyDescent="0.25">
      <c r="C114" s="5"/>
      <c r="D114" s="5"/>
      <c r="E114" s="5"/>
      <c r="O114" s="5"/>
      <c r="P114" s="18"/>
    </row>
    <row r="115" spans="3:16" x14ac:dyDescent="0.25">
      <c r="C115" s="5"/>
      <c r="D115" s="5"/>
      <c r="E115" s="5"/>
      <c r="O115" s="5"/>
      <c r="P115" s="18"/>
    </row>
    <row r="116" spans="3:16" x14ac:dyDescent="0.25">
      <c r="C116" s="5"/>
      <c r="D116" s="5"/>
      <c r="E116" s="5"/>
      <c r="O116" s="5"/>
      <c r="P116" s="18"/>
    </row>
    <row r="117" spans="3:16" x14ac:dyDescent="0.25">
      <c r="C117" s="5"/>
      <c r="D117" s="5"/>
      <c r="E117" s="5"/>
      <c r="O117" s="5"/>
      <c r="P117" s="18"/>
    </row>
    <row r="118" spans="3:16" x14ac:dyDescent="0.25">
      <c r="C118" s="5"/>
      <c r="D118" s="5"/>
      <c r="E118" s="5"/>
      <c r="O118" s="5"/>
      <c r="P118" s="18"/>
    </row>
    <row r="119" spans="3:16" x14ac:dyDescent="0.25">
      <c r="C119" s="5"/>
      <c r="D119" s="5"/>
      <c r="E119" s="5"/>
      <c r="O119" s="5"/>
      <c r="P119" s="18"/>
    </row>
    <row r="120" spans="3:16" ht="13.9" customHeight="1" x14ac:dyDescent="0.25">
      <c r="C120" s="5"/>
      <c r="D120" s="5"/>
      <c r="E120" s="5"/>
      <c r="O120" s="5"/>
      <c r="P120" s="18"/>
    </row>
    <row r="121" spans="3:16" ht="13.9" customHeight="1" x14ac:dyDescent="0.25">
      <c r="C121" s="5"/>
      <c r="D121" s="5"/>
      <c r="E121" s="5"/>
      <c r="O121" s="5"/>
      <c r="P121" s="18"/>
    </row>
    <row r="122" spans="3:16" x14ac:dyDescent="0.25">
      <c r="C122" s="5"/>
      <c r="D122" s="5"/>
      <c r="E122" s="5"/>
      <c r="O122" s="5"/>
      <c r="P122" s="18"/>
    </row>
    <row r="123" spans="3:16" x14ac:dyDescent="0.25">
      <c r="C123" s="5"/>
      <c r="D123" s="5"/>
      <c r="E123" s="5"/>
      <c r="O123" s="5"/>
      <c r="P123" s="18"/>
    </row>
    <row r="124" spans="3:16" x14ac:dyDescent="0.25">
      <c r="C124" s="5"/>
      <c r="D124" s="5"/>
      <c r="E124" s="5"/>
      <c r="O124" s="5"/>
      <c r="P124" s="18"/>
    </row>
    <row r="125" spans="3:16" x14ac:dyDescent="0.25">
      <c r="C125" s="5"/>
      <c r="D125" s="5"/>
      <c r="E125" s="5"/>
      <c r="O125" s="5"/>
      <c r="P125" s="18"/>
    </row>
    <row r="126" spans="3:16" x14ac:dyDescent="0.25">
      <c r="C126" s="5"/>
      <c r="D126" s="5"/>
      <c r="E126" s="5"/>
      <c r="O126" s="5"/>
      <c r="P126" s="18"/>
    </row>
    <row r="127" spans="3:16" x14ac:dyDescent="0.25">
      <c r="C127" s="5"/>
      <c r="D127" s="5"/>
      <c r="E127" s="5"/>
      <c r="O127" s="5"/>
      <c r="P127" s="18"/>
    </row>
    <row r="128" spans="3:16" x14ac:dyDescent="0.25">
      <c r="C128" s="5"/>
      <c r="D128" s="5"/>
      <c r="E128" s="5"/>
      <c r="O128" s="5"/>
      <c r="P128" s="18"/>
    </row>
    <row r="129" spans="3:16" x14ac:dyDescent="0.25">
      <c r="C129" s="5"/>
      <c r="D129" s="5"/>
      <c r="E129" s="5"/>
      <c r="O129" s="5"/>
      <c r="P129" s="18"/>
    </row>
    <row r="130" spans="3:16" x14ac:dyDescent="0.25">
      <c r="C130" s="5"/>
      <c r="D130" s="5"/>
      <c r="E130" s="5"/>
      <c r="O130" s="5"/>
      <c r="P130" s="18"/>
    </row>
    <row r="131" spans="3:16" x14ac:dyDescent="0.25">
      <c r="C131" s="5"/>
      <c r="D131" s="5"/>
      <c r="E131" s="5"/>
      <c r="O131" s="5"/>
      <c r="P131" s="18"/>
    </row>
    <row r="132" spans="3:16" x14ac:dyDescent="0.25">
      <c r="C132" s="5"/>
      <c r="D132" s="5"/>
      <c r="E132" s="5"/>
      <c r="O132" s="5"/>
      <c r="P132" s="18"/>
    </row>
    <row r="133" spans="3:16" x14ac:dyDescent="0.25">
      <c r="C133" s="5"/>
      <c r="D133" s="5"/>
      <c r="E133" s="5"/>
      <c r="O133" s="5"/>
      <c r="P133" s="18"/>
    </row>
    <row r="134" spans="3:16" x14ac:dyDescent="0.25">
      <c r="C134" s="5"/>
      <c r="D134" s="5"/>
      <c r="E134" s="5"/>
      <c r="O134" s="5"/>
      <c r="P134" s="18"/>
    </row>
    <row r="135" spans="3:16" x14ac:dyDescent="0.25">
      <c r="C135" s="5"/>
      <c r="D135" s="5"/>
      <c r="E135" s="5"/>
      <c r="O135" s="5"/>
      <c r="P135" s="18"/>
    </row>
    <row r="136" spans="3:16" x14ac:dyDescent="0.25">
      <c r="C136" s="5"/>
      <c r="D136" s="5"/>
      <c r="E136" s="5"/>
      <c r="O136" s="5"/>
      <c r="P136" s="18"/>
    </row>
    <row r="137" spans="3:16" x14ac:dyDescent="0.25">
      <c r="C137" s="5"/>
      <c r="D137" s="5"/>
      <c r="E137" s="5"/>
      <c r="O137" s="5"/>
      <c r="P137" s="18"/>
    </row>
    <row r="138" spans="3:16" x14ac:dyDescent="0.25">
      <c r="C138" s="5"/>
      <c r="D138" s="5"/>
      <c r="E138" s="5"/>
      <c r="O138" s="5"/>
      <c r="P138" s="18"/>
    </row>
    <row r="139" spans="3:16" x14ac:dyDescent="0.25">
      <c r="C139" s="5"/>
      <c r="D139" s="5"/>
      <c r="E139" s="5"/>
      <c r="O139" s="5"/>
      <c r="P139" s="18"/>
    </row>
    <row r="140" spans="3:16" x14ac:dyDescent="0.25">
      <c r="C140" s="5"/>
      <c r="D140" s="5"/>
      <c r="E140" s="5"/>
      <c r="O140" s="5"/>
      <c r="P140" s="18"/>
    </row>
    <row r="141" spans="3:16" x14ac:dyDescent="0.25">
      <c r="C141" s="5"/>
      <c r="D141" s="5"/>
      <c r="E141" s="5"/>
      <c r="O141" s="5"/>
      <c r="P141" s="18"/>
    </row>
    <row r="142" spans="3:16" x14ac:dyDescent="0.25">
      <c r="C142" s="5"/>
      <c r="D142" s="5"/>
      <c r="E142" s="5"/>
      <c r="O142" s="5"/>
      <c r="P142" s="18"/>
    </row>
    <row r="143" spans="3:16" x14ac:dyDescent="0.25">
      <c r="C143" s="5"/>
      <c r="D143" s="5"/>
      <c r="E143" s="5"/>
      <c r="O143" s="5"/>
      <c r="P143" s="18"/>
    </row>
    <row r="144" spans="3:16" x14ac:dyDescent="0.25">
      <c r="C144" s="5"/>
      <c r="D144" s="5"/>
      <c r="E144" s="5"/>
      <c r="O144" s="5"/>
      <c r="P144" s="18"/>
    </row>
    <row r="145" spans="3:17" x14ac:dyDescent="0.25">
      <c r="C145" s="5"/>
      <c r="D145" s="5"/>
      <c r="E145" s="5"/>
      <c r="O145" s="5"/>
      <c r="P145" s="18"/>
    </row>
    <row r="146" spans="3:17" x14ac:dyDescent="0.25">
      <c r="C146" s="5"/>
      <c r="D146" s="5"/>
      <c r="E146" s="5"/>
      <c r="O146" s="5"/>
      <c r="P146" s="18"/>
    </row>
    <row r="147" spans="3:17" x14ac:dyDescent="0.25">
      <c r="C147" s="5"/>
      <c r="D147" s="5"/>
      <c r="E147" s="5"/>
      <c r="O147" s="5"/>
      <c r="P147" s="18"/>
    </row>
    <row r="148" spans="3:17" x14ac:dyDescent="0.25">
      <c r="C148" s="5"/>
      <c r="D148" s="5"/>
      <c r="E148" s="5"/>
      <c r="O148" s="5"/>
      <c r="P148" s="18"/>
    </row>
    <row r="149" spans="3:17" x14ac:dyDescent="0.25">
      <c r="C149" s="5"/>
      <c r="D149" s="5"/>
      <c r="E149" s="5"/>
      <c r="O149" s="5"/>
      <c r="P149" s="18"/>
    </row>
    <row r="150" spans="3:17" x14ac:dyDescent="0.25">
      <c r="C150" s="5"/>
      <c r="D150" s="5"/>
      <c r="E150" s="5"/>
      <c r="O150" s="5"/>
      <c r="P150" s="18"/>
    </row>
    <row r="151" spans="3:17" x14ac:dyDescent="0.25">
      <c r="C151" s="5"/>
      <c r="D151" s="5"/>
      <c r="E151" s="5"/>
      <c r="O151" s="5"/>
      <c r="P151" s="18"/>
    </row>
    <row r="152" spans="3:17" x14ac:dyDescent="0.25">
      <c r="C152" s="5"/>
      <c r="D152" s="5"/>
      <c r="E152" s="5"/>
      <c r="O152" s="5"/>
      <c r="P152" s="18"/>
    </row>
    <row r="153" spans="3:17" x14ac:dyDescent="0.25">
      <c r="C153" s="5"/>
      <c r="D153" s="5"/>
      <c r="E153" s="5"/>
      <c r="O153" s="5"/>
      <c r="P153" s="42"/>
    </row>
    <row r="154" spans="3:17" x14ac:dyDescent="0.25">
      <c r="C154" s="5"/>
      <c r="D154" s="5"/>
      <c r="E154" s="5"/>
      <c r="O154" s="5"/>
      <c r="P154" s="42"/>
    </row>
    <row r="155" spans="3:17" x14ac:dyDescent="0.25">
      <c r="C155" s="5"/>
      <c r="D155" s="5"/>
      <c r="E155" s="5"/>
      <c r="O155" s="5"/>
      <c r="P155" s="42"/>
      <c r="Q155" s="43"/>
    </row>
    <row r="156" spans="3:17" x14ac:dyDescent="0.25">
      <c r="C156" s="5"/>
      <c r="D156" s="5"/>
      <c r="E156" s="5"/>
      <c r="O156" s="5"/>
      <c r="P156" s="42"/>
    </row>
    <row r="157" spans="3:17" x14ac:dyDescent="0.25">
      <c r="C157" s="5"/>
      <c r="D157" s="5"/>
      <c r="E157" s="5"/>
      <c r="O157" s="5"/>
      <c r="P157" s="42"/>
    </row>
    <row r="158" spans="3:17" x14ac:dyDescent="0.25">
      <c r="C158" s="5"/>
      <c r="D158" s="5"/>
      <c r="E158" s="5"/>
      <c r="O158" s="5"/>
      <c r="P158" s="42"/>
    </row>
    <row r="159" spans="3:17" x14ac:dyDescent="0.25">
      <c r="C159" s="5"/>
      <c r="D159" s="5"/>
      <c r="E159" s="5"/>
      <c r="O159" s="5"/>
      <c r="P159" s="42"/>
    </row>
    <row r="160" spans="3:17" x14ac:dyDescent="0.25">
      <c r="C160" s="5"/>
      <c r="D160" s="5"/>
      <c r="E160" s="5"/>
      <c r="O160" s="5"/>
      <c r="P160" s="42"/>
    </row>
    <row r="161" spans="3:16" x14ac:dyDescent="0.25">
      <c r="C161" s="5"/>
      <c r="D161" s="5"/>
      <c r="E161" s="5"/>
      <c r="O161" s="5"/>
      <c r="P161" s="42"/>
    </row>
    <row r="162" spans="3:16" x14ac:dyDescent="0.25">
      <c r="C162" s="5"/>
      <c r="D162" s="5"/>
      <c r="E162" s="5"/>
      <c r="O162" s="5"/>
      <c r="P162" s="42"/>
    </row>
    <row r="163" spans="3:16" x14ac:dyDescent="0.25">
      <c r="C163" s="5"/>
      <c r="D163" s="5"/>
      <c r="E163" s="5"/>
      <c r="O163" s="5"/>
      <c r="P163" s="42"/>
    </row>
    <row r="164" spans="3:16" x14ac:dyDescent="0.25">
      <c r="C164" s="5"/>
      <c r="D164" s="5"/>
      <c r="E164" s="5"/>
      <c r="O164" s="5"/>
      <c r="P164" s="18"/>
    </row>
    <row r="165" spans="3:16" x14ac:dyDescent="0.25">
      <c r="C165" s="5"/>
      <c r="D165" s="5"/>
      <c r="E165" s="5"/>
      <c r="O165" s="5"/>
      <c r="P165" s="18"/>
    </row>
    <row r="166" spans="3:16" x14ac:dyDescent="0.25">
      <c r="C166" s="5"/>
      <c r="D166" s="5"/>
      <c r="E166" s="5"/>
      <c r="O166" s="5"/>
      <c r="P166" s="18"/>
    </row>
    <row r="167" spans="3:16" x14ac:dyDescent="0.25">
      <c r="C167" s="5"/>
      <c r="D167" s="5"/>
      <c r="E167" s="5"/>
      <c r="O167" s="5"/>
      <c r="P167" s="18"/>
    </row>
    <row r="168" spans="3:16" x14ac:dyDescent="0.25">
      <c r="C168" s="5"/>
      <c r="D168" s="5"/>
      <c r="E168" s="5"/>
      <c r="O168" s="5"/>
      <c r="P168" s="18"/>
    </row>
    <row r="169" spans="3:16" x14ac:dyDescent="0.25">
      <c r="C169" s="5"/>
      <c r="D169" s="5"/>
      <c r="E169" s="5"/>
      <c r="O169" s="5"/>
      <c r="P169" s="18"/>
    </row>
    <row r="170" spans="3:16" x14ac:dyDescent="0.25">
      <c r="C170" s="5"/>
      <c r="D170" s="5"/>
      <c r="E170" s="5"/>
      <c r="O170" s="5"/>
      <c r="P170" s="18"/>
    </row>
    <row r="171" spans="3:16" x14ac:dyDescent="0.25">
      <c r="C171" s="5"/>
      <c r="D171" s="5"/>
      <c r="E171" s="5"/>
      <c r="O171" s="5"/>
      <c r="P171" s="18"/>
    </row>
    <row r="172" spans="3:16" x14ac:dyDescent="0.25">
      <c r="C172" s="5"/>
      <c r="D172" s="5"/>
      <c r="E172" s="5"/>
      <c r="O172" s="5"/>
      <c r="P172" s="18"/>
    </row>
    <row r="173" spans="3:16" x14ac:dyDescent="0.25">
      <c r="C173" s="5"/>
      <c r="D173" s="5"/>
      <c r="E173" s="5"/>
      <c r="O173" s="5"/>
      <c r="P173" s="18"/>
    </row>
    <row r="174" spans="3:16" x14ac:dyDescent="0.25">
      <c r="C174" s="5"/>
      <c r="D174" s="5"/>
      <c r="E174" s="5"/>
      <c r="O174" s="5"/>
      <c r="P174" s="18"/>
    </row>
    <row r="175" spans="3:16" x14ac:dyDescent="0.25">
      <c r="C175" s="5"/>
      <c r="D175" s="5"/>
      <c r="E175" s="5"/>
      <c r="O175" s="5"/>
      <c r="P175" s="18"/>
    </row>
    <row r="176" spans="3:16" x14ac:dyDescent="0.25">
      <c r="C176" s="5"/>
      <c r="D176" s="5"/>
      <c r="E176" s="5"/>
      <c r="O176" s="5"/>
      <c r="P176" s="18"/>
    </row>
    <row r="177" spans="3:16" x14ac:dyDescent="0.25">
      <c r="C177" s="5"/>
      <c r="D177" s="5"/>
      <c r="E177" s="5"/>
      <c r="O177" s="5"/>
      <c r="P177" s="18"/>
    </row>
    <row r="178" spans="3:16" x14ac:dyDescent="0.25">
      <c r="C178" s="5"/>
      <c r="D178" s="5"/>
      <c r="E178" s="5"/>
      <c r="O178" s="5"/>
      <c r="P178" s="18"/>
    </row>
    <row r="179" spans="3:16" x14ac:dyDescent="0.25">
      <c r="C179" s="5"/>
      <c r="D179" s="5"/>
      <c r="E179" s="5"/>
      <c r="O179" s="5"/>
      <c r="P179" s="18"/>
    </row>
    <row r="180" spans="3:16" x14ac:dyDescent="0.25">
      <c r="C180" s="5"/>
      <c r="D180" s="5"/>
      <c r="E180" s="5"/>
      <c r="O180" s="5"/>
      <c r="P180" s="18"/>
    </row>
    <row r="181" spans="3:16" x14ac:dyDescent="0.25">
      <c r="C181" s="5"/>
      <c r="D181" s="5"/>
      <c r="E181" s="5"/>
      <c r="O181" s="5"/>
      <c r="P181" s="18"/>
    </row>
    <row r="182" spans="3:16" x14ac:dyDescent="0.25">
      <c r="C182" s="5"/>
      <c r="D182" s="5"/>
      <c r="E182" s="5"/>
      <c r="O182" s="5"/>
      <c r="P182" s="18"/>
    </row>
    <row r="183" spans="3:16" x14ac:dyDescent="0.25">
      <c r="C183" s="5"/>
      <c r="D183" s="5"/>
      <c r="E183" s="5"/>
      <c r="O183" s="5"/>
      <c r="P183" s="18"/>
    </row>
    <row r="184" spans="3:16" x14ac:dyDescent="0.25">
      <c r="C184" s="5"/>
      <c r="D184" s="5"/>
      <c r="E184" s="5"/>
      <c r="O184" s="5"/>
      <c r="P184" s="18"/>
    </row>
    <row r="185" spans="3:16" x14ac:dyDescent="0.25">
      <c r="C185" s="5"/>
      <c r="D185" s="5"/>
      <c r="E185" s="5"/>
      <c r="O185" s="5"/>
      <c r="P185" s="18"/>
    </row>
    <row r="186" spans="3:16" x14ac:dyDescent="0.25">
      <c r="C186" s="5"/>
      <c r="D186" s="5"/>
      <c r="E186" s="5"/>
      <c r="O186" s="5"/>
      <c r="P186" s="18"/>
    </row>
    <row r="187" spans="3:16" x14ac:dyDescent="0.25">
      <c r="C187" s="5"/>
      <c r="D187" s="5"/>
      <c r="E187" s="5"/>
      <c r="O187" s="5"/>
      <c r="P187" s="18"/>
    </row>
    <row r="188" spans="3:16" x14ac:dyDescent="0.25">
      <c r="C188" s="5"/>
      <c r="D188" s="5"/>
      <c r="E188" s="5"/>
      <c r="O188" s="5"/>
      <c r="P188" s="18"/>
    </row>
    <row r="189" spans="3:16" x14ac:dyDescent="0.25">
      <c r="C189" s="5"/>
      <c r="D189" s="5"/>
      <c r="E189" s="5"/>
      <c r="O189" s="5"/>
      <c r="P189" s="18"/>
    </row>
    <row r="190" spans="3:16" x14ac:dyDescent="0.25">
      <c r="C190" s="5"/>
      <c r="D190" s="5"/>
      <c r="E190" s="5"/>
      <c r="O190" s="5"/>
      <c r="P190" s="18"/>
    </row>
    <row r="191" spans="3:16" x14ac:dyDescent="0.25">
      <c r="C191" s="5"/>
      <c r="D191" s="5"/>
      <c r="E191" s="5"/>
      <c r="O191" s="5"/>
      <c r="P191" s="18"/>
    </row>
    <row r="192" spans="3:16" x14ac:dyDescent="0.25">
      <c r="C192" s="5"/>
      <c r="D192" s="5"/>
      <c r="E192" s="5"/>
      <c r="O192" s="5"/>
      <c r="P192" s="18"/>
    </row>
    <row r="193" spans="3:16" x14ac:dyDescent="0.25">
      <c r="C193" s="5"/>
      <c r="D193" s="5"/>
      <c r="E193" s="5"/>
      <c r="O193" s="5"/>
      <c r="P193" s="18"/>
    </row>
    <row r="194" spans="3:16" x14ac:dyDescent="0.25">
      <c r="C194" s="5"/>
      <c r="D194" s="5"/>
      <c r="E194" s="5"/>
      <c r="O194" s="5"/>
      <c r="P194" s="18"/>
    </row>
    <row r="195" spans="3:16" x14ac:dyDescent="0.25">
      <c r="C195" s="5"/>
      <c r="D195" s="5"/>
      <c r="E195" s="5"/>
      <c r="O195" s="5"/>
      <c r="P195" s="18"/>
    </row>
    <row r="196" spans="3:16" x14ac:dyDescent="0.25">
      <c r="C196" s="5"/>
      <c r="D196" s="5"/>
      <c r="E196" s="5"/>
      <c r="O196" s="5"/>
      <c r="P196" s="18"/>
    </row>
    <row r="197" spans="3:16" x14ac:dyDescent="0.25">
      <c r="C197" s="5"/>
      <c r="D197" s="5"/>
      <c r="E197" s="5"/>
      <c r="O197" s="5"/>
      <c r="P197" s="18"/>
    </row>
    <row r="198" spans="3:16" x14ac:dyDescent="0.25">
      <c r="C198" s="5"/>
      <c r="D198" s="5"/>
      <c r="E198" s="5"/>
      <c r="O198" s="5"/>
      <c r="P198" s="18"/>
    </row>
    <row r="199" spans="3:16" x14ac:dyDescent="0.25">
      <c r="C199" s="5"/>
      <c r="D199" s="5"/>
      <c r="E199" s="5"/>
      <c r="O199" s="5"/>
      <c r="P199" s="18"/>
    </row>
    <row r="200" spans="3:16" x14ac:dyDescent="0.25">
      <c r="C200" s="5"/>
      <c r="D200" s="5"/>
      <c r="E200" s="5"/>
      <c r="O200" s="5"/>
      <c r="P200" s="18"/>
    </row>
    <row r="201" spans="3:16" x14ac:dyDescent="0.25">
      <c r="C201" s="5"/>
      <c r="D201" s="5"/>
      <c r="E201" s="5"/>
      <c r="O201" s="5"/>
      <c r="P201" s="18"/>
    </row>
    <row r="202" spans="3:16" x14ac:dyDescent="0.25">
      <c r="C202" s="5"/>
      <c r="D202" s="5"/>
      <c r="E202" s="5"/>
      <c r="O202" s="5"/>
      <c r="P202" s="18"/>
    </row>
    <row r="203" spans="3:16" x14ac:dyDescent="0.25">
      <c r="C203" s="5"/>
      <c r="D203" s="5"/>
      <c r="E203" s="5"/>
      <c r="O203" s="5"/>
      <c r="P203" s="18"/>
    </row>
    <row r="204" spans="3:16" x14ac:dyDescent="0.25">
      <c r="C204" s="5"/>
      <c r="D204" s="5"/>
      <c r="E204" s="5"/>
      <c r="O204" s="5"/>
      <c r="P204" s="18"/>
    </row>
    <row r="205" spans="3:16" x14ac:dyDescent="0.25">
      <c r="C205" s="5"/>
      <c r="D205" s="5"/>
      <c r="E205" s="5"/>
      <c r="O205" s="5"/>
      <c r="P205" s="18"/>
    </row>
    <row r="206" spans="3:16" x14ac:dyDescent="0.25">
      <c r="C206" s="5"/>
      <c r="D206" s="5"/>
      <c r="E206" s="5"/>
      <c r="O206" s="5"/>
      <c r="P206" s="18"/>
    </row>
    <row r="207" spans="3:16" x14ac:dyDescent="0.25">
      <c r="C207" s="5"/>
      <c r="D207" s="5"/>
      <c r="E207" s="5"/>
      <c r="O207" s="5"/>
      <c r="P207" s="18"/>
    </row>
    <row r="208" spans="3:16" x14ac:dyDescent="0.25">
      <c r="C208" s="5"/>
      <c r="D208" s="5"/>
      <c r="E208" s="5"/>
      <c r="O208" s="5"/>
      <c r="P208" s="18"/>
    </row>
    <row r="209" spans="3:16" x14ac:dyDescent="0.25">
      <c r="C209" s="5"/>
      <c r="D209" s="5"/>
      <c r="E209" s="5"/>
      <c r="O209" s="5"/>
      <c r="P209" s="18"/>
    </row>
    <row r="210" spans="3:16" x14ac:dyDescent="0.25">
      <c r="C210" s="5"/>
      <c r="D210" s="5"/>
      <c r="E210" s="5"/>
      <c r="O210" s="5"/>
      <c r="P210" s="18"/>
    </row>
    <row r="211" spans="3:16" x14ac:dyDescent="0.25">
      <c r="C211" s="5"/>
      <c r="D211" s="5"/>
      <c r="E211" s="5"/>
      <c r="O211" s="5"/>
      <c r="P211" s="18"/>
    </row>
    <row r="212" spans="3:16" x14ac:dyDescent="0.25">
      <c r="C212" s="5"/>
      <c r="D212" s="5"/>
      <c r="E212" s="5"/>
      <c r="O212" s="5"/>
      <c r="P212" s="18"/>
    </row>
    <row r="213" spans="3:16" x14ac:dyDescent="0.25">
      <c r="C213" s="5"/>
      <c r="D213" s="5"/>
      <c r="E213" s="5"/>
      <c r="O213" s="5"/>
      <c r="P213" s="18"/>
    </row>
    <row r="214" spans="3:16" x14ac:dyDescent="0.25">
      <c r="C214" s="5"/>
      <c r="D214" s="5"/>
      <c r="E214" s="5"/>
      <c r="O214" s="5"/>
      <c r="P214" s="18"/>
    </row>
    <row r="215" spans="3:16" x14ac:dyDescent="0.25">
      <c r="C215" s="5"/>
      <c r="D215" s="5"/>
      <c r="E215" s="5"/>
      <c r="O215" s="5"/>
      <c r="P215" s="18"/>
    </row>
    <row r="216" spans="3:16" x14ac:dyDescent="0.25">
      <c r="C216" s="5"/>
      <c r="D216" s="5"/>
      <c r="E216" s="5"/>
      <c r="O216" s="5"/>
      <c r="P216" s="18"/>
    </row>
    <row r="217" spans="3:16" x14ac:dyDescent="0.25">
      <c r="C217" s="5"/>
      <c r="D217" s="5"/>
      <c r="E217" s="5"/>
      <c r="O217" s="5"/>
      <c r="P217" s="18"/>
    </row>
    <row r="218" spans="3:16" x14ac:dyDescent="0.25">
      <c r="C218" s="5"/>
      <c r="D218" s="5"/>
      <c r="E218" s="5"/>
      <c r="O218" s="5"/>
      <c r="P218" s="18"/>
    </row>
    <row r="219" spans="3:16" x14ac:dyDescent="0.25">
      <c r="C219" s="5"/>
      <c r="D219" s="5"/>
      <c r="E219" s="5"/>
      <c r="O219" s="5"/>
      <c r="P219" s="18"/>
    </row>
    <row r="220" spans="3:16" x14ac:dyDescent="0.25">
      <c r="C220" s="5"/>
      <c r="D220" s="5"/>
      <c r="E220" s="5"/>
      <c r="O220" s="5"/>
      <c r="P220" s="18"/>
    </row>
    <row r="221" spans="3:16" x14ac:dyDescent="0.25">
      <c r="C221" s="5"/>
      <c r="D221" s="5"/>
      <c r="E221" s="5"/>
      <c r="O221" s="5"/>
      <c r="P221" s="18"/>
    </row>
    <row r="222" spans="3:16" x14ac:dyDescent="0.25">
      <c r="C222" s="5"/>
      <c r="D222" s="5"/>
      <c r="E222" s="5"/>
      <c r="O222" s="5"/>
      <c r="P222" s="18"/>
    </row>
    <row r="223" spans="3:16" x14ac:dyDescent="0.25">
      <c r="C223" s="5"/>
      <c r="D223" s="5"/>
      <c r="E223" s="5"/>
      <c r="O223" s="5"/>
      <c r="P223" s="18"/>
    </row>
    <row r="224" spans="3:16" x14ac:dyDescent="0.25">
      <c r="C224" s="5"/>
      <c r="D224" s="5"/>
      <c r="E224" s="5"/>
      <c r="O224" s="5"/>
      <c r="P224" s="18"/>
    </row>
    <row r="225" spans="3:16" x14ac:dyDescent="0.25">
      <c r="C225" s="5"/>
      <c r="D225" s="5"/>
      <c r="E225" s="5"/>
      <c r="O225" s="5"/>
      <c r="P225" s="18"/>
    </row>
    <row r="226" spans="3:16" x14ac:dyDescent="0.25">
      <c r="C226" s="5"/>
      <c r="D226" s="5"/>
      <c r="E226" s="5"/>
      <c r="O226" s="5"/>
      <c r="P226" s="18"/>
    </row>
    <row r="227" spans="3:16" x14ac:dyDescent="0.25">
      <c r="C227" s="5"/>
      <c r="D227" s="5"/>
      <c r="E227" s="5"/>
      <c r="O227" s="5"/>
      <c r="P227" s="18"/>
    </row>
    <row r="228" spans="3:16" x14ac:dyDescent="0.25">
      <c r="C228" s="5"/>
      <c r="D228" s="5"/>
      <c r="E228" s="5"/>
      <c r="O228" s="5"/>
      <c r="P228" s="18"/>
    </row>
    <row r="229" spans="3:16" x14ac:dyDescent="0.25">
      <c r="C229" s="5"/>
      <c r="D229" s="5"/>
      <c r="E229" s="5"/>
      <c r="O229" s="5"/>
      <c r="P229" s="18"/>
    </row>
    <row r="230" spans="3:16" x14ac:dyDescent="0.25">
      <c r="C230" s="5"/>
      <c r="D230" s="5"/>
      <c r="E230" s="5"/>
      <c r="O230" s="5"/>
      <c r="P230" s="18"/>
    </row>
    <row r="231" spans="3:16" x14ac:dyDescent="0.25">
      <c r="C231" s="5"/>
      <c r="D231" s="5"/>
      <c r="E231" s="5"/>
      <c r="O231" s="5"/>
      <c r="P231" s="18"/>
    </row>
    <row r="232" spans="3:16" x14ac:dyDescent="0.25">
      <c r="C232" s="5"/>
      <c r="D232" s="5"/>
      <c r="E232" s="5"/>
      <c r="O232" s="5"/>
      <c r="P232" s="18"/>
    </row>
    <row r="233" spans="3:16" x14ac:dyDescent="0.25">
      <c r="C233" s="5"/>
      <c r="D233" s="5"/>
      <c r="E233" s="5"/>
      <c r="O233" s="5"/>
      <c r="P233" s="18"/>
    </row>
    <row r="234" spans="3:16" x14ac:dyDescent="0.25">
      <c r="C234" s="5"/>
      <c r="D234" s="5"/>
      <c r="E234" s="5"/>
      <c r="O234" s="5"/>
      <c r="P234" s="18"/>
    </row>
    <row r="235" spans="3:16" x14ac:dyDescent="0.25">
      <c r="C235" s="5"/>
      <c r="D235" s="5"/>
      <c r="E235" s="5"/>
      <c r="O235" s="5"/>
      <c r="P235" s="18"/>
    </row>
    <row r="236" spans="3:16" x14ac:dyDescent="0.25">
      <c r="C236" s="5"/>
      <c r="D236" s="5"/>
      <c r="E236" s="5"/>
      <c r="O236" s="5"/>
      <c r="P236" s="18"/>
    </row>
    <row r="237" spans="3:16" x14ac:dyDescent="0.25">
      <c r="C237" s="5"/>
      <c r="D237" s="5"/>
      <c r="E237" s="5"/>
      <c r="O237" s="5"/>
      <c r="P237" s="18"/>
    </row>
    <row r="238" spans="3:16" x14ac:dyDescent="0.25">
      <c r="C238" s="5"/>
      <c r="D238" s="5"/>
      <c r="E238" s="5"/>
      <c r="O238" s="5"/>
      <c r="P238" s="18"/>
    </row>
    <row r="239" spans="3:16" x14ac:dyDescent="0.25">
      <c r="C239" s="5"/>
      <c r="D239" s="5"/>
      <c r="E239" s="5"/>
      <c r="O239" s="5"/>
      <c r="P239" s="18"/>
    </row>
    <row r="240" spans="3:16" x14ac:dyDescent="0.25">
      <c r="C240" s="5"/>
      <c r="D240" s="5"/>
      <c r="E240" s="5"/>
      <c r="O240" s="5"/>
      <c r="P240" s="18"/>
    </row>
    <row r="241" spans="3:16" x14ac:dyDescent="0.25">
      <c r="C241" s="5"/>
      <c r="D241" s="5"/>
      <c r="E241" s="5"/>
      <c r="O241" s="5"/>
      <c r="P241" s="18"/>
    </row>
    <row r="242" spans="3:16" x14ac:dyDescent="0.25">
      <c r="C242" s="5"/>
      <c r="D242" s="5"/>
      <c r="E242" s="5"/>
      <c r="O242" s="5"/>
      <c r="P242" s="18"/>
    </row>
    <row r="243" spans="3:16" x14ac:dyDescent="0.25">
      <c r="C243" s="5"/>
      <c r="D243" s="5"/>
      <c r="E243" s="5"/>
      <c r="O243" s="5"/>
      <c r="P243" s="18"/>
    </row>
    <row r="244" spans="3:16" x14ac:dyDescent="0.25">
      <c r="C244" s="5"/>
      <c r="D244" s="5"/>
      <c r="E244" s="5"/>
      <c r="O244" s="5"/>
      <c r="P244" s="44"/>
    </row>
    <row r="245" spans="3:16" x14ac:dyDescent="0.25">
      <c r="C245" s="5"/>
      <c r="D245" s="5"/>
      <c r="E245" s="5"/>
      <c r="O245" s="5"/>
      <c r="P245" s="44"/>
    </row>
    <row r="246" spans="3:16" x14ac:dyDescent="0.25">
      <c r="C246" s="5"/>
      <c r="D246" s="5"/>
      <c r="E246" s="5"/>
      <c r="O246" s="5"/>
      <c r="P246" s="44"/>
    </row>
    <row r="247" spans="3:16" x14ac:dyDescent="0.25">
      <c r="C247" s="5"/>
      <c r="D247" s="5"/>
      <c r="E247" s="5"/>
      <c r="O247" s="5"/>
      <c r="P247" s="44"/>
    </row>
    <row r="248" spans="3:16" x14ac:dyDescent="0.25">
      <c r="C248" s="5"/>
      <c r="D248" s="5"/>
      <c r="E248" s="5"/>
      <c r="O248" s="5"/>
      <c r="P248" s="8"/>
    </row>
    <row r="249" spans="3:16" x14ac:dyDescent="0.25">
      <c r="C249" s="5"/>
      <c r="D249" s="5"/>
      <c r="E249" s="5"/>
      <c r="O249" s="5"/>
      <c r="P249" s="11"/>
    </row>
    <row r="250" spans="3:16" x14ac:dyDescent="0.25">
      <c r="C250" s="5"/>
      <c r="D250" s="5"/>
      <c r="E250" s="5"/>
      <c r="O250" s="5"/>
      <c r="P250" s="11"/>
    </row>
    <row r="251" spans="3:16" x14ac:dyDescent="0.25">
      <c r="C251" s="5"/>
      <c r="D251" s="5"/>
      <c r="E251" s="5"/>
      <c r="O251" s="5"/>
      <c r="P251" s="44"/>
    </row>
    <row r="252" spans="3:16" x14ac:dyDescent="0.25">
      <c r="C252" s="5"/>
      <c r="D252" s="5"/>
      <c r="E252" s="5"/>
      <c r="O252" s="5"/>
      <c r="P252" s="44"/>
    </row>
    <row r="253" spans="3:16" x14ac:dyDescent="0.25">
      <c r="C253" s="5"/>
      <c r="D253" s="5"/>
      <c r="E253" s="5"/>
      <c r="O253" s="5"/>
      <c r="P253" s="44"/>
    </row>
    <row r="254" spans="3:16" x14ac:dyDescent="0.25">
      <c r="C254" s="5"/>
      <c r="D254" s="5"/>
      <c r="E254" s="5"/>
      <c r="O254" s="5"/>
      <c r="P254" s="44"/>
    </row>
    <row r="258" spans="3:16" x14ac:dyDescent="0.25">
      <c r="C258" s="5"/>
      <c r="D258" s="5"/>
      <c r="E258" s="5"/>
      <c r="O258" s="5"/>
      <c r="P258" s="5"/>
    </row>
    <row r="259" spans="3:16" x14ac:dyDescent="0.25">
      <c r="C259" s="5"/>
      <c r="D259" s="5"/>
      <c r="E259" s="5"/>
      <c r="O259" s="5"/>
      <c r="P259" s="5"/>
    </row>
    <row r="260" spans="3:16" x14ac:dyDescent="0.25">
      <c r="C260" s="5"/>
      <c r="D260" s="5"/>
      <c r="E260" s="5"/>
      <c r="O260" s="5"/>
      <c r="P260" s="5"/>
    </row>
    <row r="261" spans="3:16" x14ac:dyDescent="0.25">
      <c r="C261" s="5"/>
      <c r="D261" s="5"/>
      <c r="E261" s="5"/>
      <c r="O261" s="5"/>
      <c r="P261" s="5"/>
    </row>
    <row r="262" spans="3:16" x14ac:dyDescent="0.25">
      <c r="C262" s="5"/>
      <c r="D262" s="5"/>
      <c r="E262" s="5"/>
      <c r="O262" s="5"/>
      <c r="P262" s="5"/>
    </row>
    <row r="263" spans="3:16" x14ac:dyDescent="0.25">
      <c r="C263" s="5"/>
      <c r="D263" s="5"/>
      <c r="E263" s="5"/>
      <c r="O263" s="5"/>
      <c r="P263" s="5"/>
    </row>
    <row r="264" spans="3:16" x14ac:dyDescent="0.25">
      <c r="C264" s="5"/>
      <c r="D264" s="5"/>
      <c r="E264" s="5"/>
      <c r="O264" s="5"/>
      <c r="P264" s="5"/>
    </row>
    <row r="265" spans="3:16" x14ac:dyDescent="0.25">
      <c r="C265" s="5"/>
      <c r="D265" s="5"/>
      <c r="E265" s="5"/>
      <c r="O265" s="5"/>
      <c r="P265" s="5"/>
    </row>
    <row r="266" spans="3:16" x14ac:dyDescent="0.25">
      <c r="C266" s="5"/>
      <c r="D266" s="5"/>
      <c r="E266" s="5"/>
      <c r="O266" s="5"/>
      <c r="P266" s="5"/>
    </row>
    <row r="267" spans="3:16" x14ac:dyDescent="0.25">
      <c r="C267" s="5"/>
      <c r="D267" s="5"/>
      <c r="E267" s="5"/>
      <c r="O267" s="5"/>
      <c r="P267" s="5"/>
    </row>
    <row r="268" spans="3:16" x14ac:dyDescent="0.25">
      <c r="C268" s="5"/>
      <c r="D268" s="5"/>
      <c r="E268" s="5"/>
      <c r="O268" s="5"/>
      <c r="P268" s="5"/>
    </row>
    <row r="269" spans="3:16" x14ac:dyDescent="0.25">
      <c r="C269" s="5"/>
      <c r="D269" s="5"/>
      <c r="E269" s="5"/>
      <c r="O269" s="5"/>
      <c r="P269" s="5"/>
    </row>
    <row r="270" spans="3:16" x14ac:dyDescent="0.25">
      <c r="C270" s="5"/>
      <c r="D270" s="5"/>
      <c r="E270" s="5"/>
      <c r="O270" s="5"/>
      <c r="P270" s="5"/>
    </row>
    <row r="271" spans="3:16" x14ac:dyDescent="0.25">
      <c r="C271" s="5"/>
      <c r="D271" s="5"/>
      <c r="E271" s="5"/>
      <c r="O271" s="5"/>
      <c r="P271" s="5"/>
    </row>
    <row r="272" spans="3:16" x14ac:dyDescent="0.25">
      <c r="C272" s="5"/>
      <c r="D272" s="5"/>
      <c r="E272" s="5"/>
      <c r="O272" s="5"/>
      <c r="P272" s="5"/>
    </row>
    <row r="273" spans="3:16" x14ac:dyDescent="0.25">
      <c r="C273" s="5"/>
      <c r="D273" s="5"/>
      <c r="E273" s="5"/>
      <c r="O273" s="5"/>
      <c r="P273" s="5"/>
    </row>
    <row r="274" spans="3:16" x14ac:dyDescent="0.25">
      <c r="C274" s="5"/>
      <c r="D274" s="5"/>
      <c r="E274" s="5"/>
      <c r="O274" s="5"/>
      <c r="P274" s="5"/>
    </row>
    <row r="275" spans="3:16" x14ac:dyDescent="0.25">
      <c r="C275" s="5"/>
      <c r="D275" s="5"/>
      <c r="E275" s="5"/>
      <c r="O275" s="5"/>
      <c r="P275" s="5"/>
    </row>
    <row r="276" spans="3:16" x14ac:dyDescent="0.25">
      <c r="C276" s="5"/>
      <c r="D276" s="5"/>
      <c r="E276" s="5"/>
      <c r="O276" s="5"/>
      <c r="P276" s="5"/>
    </row>
    <row r="277" spans="3:16" x14ac:dyDescent="0.25">
      <c r="C277" s="5"/>
      <c r="D277" s="5"/>
      <c r="E277" s="5"/>
      <c r="O277" s="5"/>
      <c r="P277" s="5"/>
    </row>
    <row r="278" spans="3:16" x14ac:dyDescent="0.25">
      <c r="C278" s="5"/>
      <c r="D278" s="5"/>
      <c r="E278" s="5"/>
      <c r="O278" s="5"/>
      <c r="P278" s="5"/>
    </row>
    <row r="279" spans="3:16" x14ac:dyDescent="0.25">
      <c r="C279" s="5"/>
      <c r="D279" s="5"/>
      <c r="E279" s="5"/>
      <c r="O279" s="5"/>
      <c r="P279" s="5"/>
    </row>
    <row r="280" spans="3:16" x14ac:dyDescent="0.25">
      <c r="C280" s="5"/>
      <c r="D280" s="5"/>
      <c r="E280" s="5"/>
      <c r="O280" s="5"/>
      <c r="P280" s="5"/>
    </row>
    <row r="281" spans="3:16" x14ac:dyDescent="0.25">
      <c r="C281" s="5"/>
      <c r="D281" s="5"/>
      <c r="E281" s="5"/>
      <c r="O281" s="5"/>
      <c r="P281" s="5"/>
    </row>
    <row r="282" spans="3:16" x14ac:dyDescent="0.25">
      <c r="C282" s="5"/>
      <c r="D282" s="5"/>
      <c r="E282" s="5"/>
      <c r="O282" s="5"/>
      <c r="P282" s="5"/>
    </row>
    <row r="283" spans="3:16" x14ac:dyDescent="0.25">
      <c r="C283" s="5"/>
      <c r="D283" s="5"/>
      <c r="E283" s="5"/>
      <c r="O283" s="5"/>
      <c r="P283" s="5"/>
    </row>
    <row r="284" spans="3:16" x14ac:dyDescent="0.25">
      <c r="C284" s="5"/>
      <c r="D284" s="5"/>
      <c r="E284" s="5"/>
      <c r="O284" s="5"/>
      <c r="P284" s="5"/>
    </row>
    <row r="285" spans="3:16" x14ac:dyDescent="0.25">
      <c r="C285" s="5"/>
      <c r="D285" s="5"/>
      <c r="E285" s="5"/>
      <c r="O285" s="5"/>
      <c r="P285" s="5"/>
    </row>
    <row r="286" spans="3:16" x14ac:dyDescent="0.25">
      <c r="C286" s="5"/>
      <c r="D286" s="5"/>
      <c r="E286" s="5"/>
      <c r="O286" s="5"/>
      <c r="P286" s="5"/>
    </row>
    <row r="287" spans="3:16" x14ac:dyDescent="0.25">
      <c r="C287" s="5"/>
      <c r="D287" s="5"/>
      <c r="E287" s="5"/>
      <c r="O287" s="5"/>
      <c r="P287" s="5"/>
    </row>
    <row r="288" spans="3:16" x14ac:dyDescent="0.25">
      <c r="C288" s="5"/>
      <c r="D288" s="5"/>
      <c r="E288" s="5"/>
      <c r="O288" s="5"/>
      <c r="P288" s="5"/>
    </row>
    <row r="289" spans="3:16" x14ac:dyDescent="0.25">
      <c r="C289" s="5"/>
      <c r="D289" s="5"/>
      <c r="E289" s="5"/>
      <c r="O289" s="5"/>
      <c r="P289" s="5"/>
    </row>
    <row r="290" spans="3:16" x14ac:dyDescent="0.25">
      <c r="C290" s="5"/>
      <c r="D290" s="5"/>
      <c r="E290" s="5"/>
      <c r="O290" s="5"/>
      <c r="P290" s="5"/>
    </row>
    <row r="291" spans="3:16" x14ac:dyDescent="0.25">
      <c r="C291" s="5"/>
      <c r="D291" s="5"/>
      <c r="E291" s="5"/>
      <c r="O291" s="5"/>
      <c r="P291" s="5"/>
    </row>
    <row r="292" spans="3:16" x14ac:dyDescent="0.25">
      <c r="C292" s="5"/>
      <c r="D292" s="5"/>
      <c r="E292" s="5"/>
      <c r="O292" s="5"/>
      <c r="P292" s="5"/>
    </row>
    <row r="293" spans="3:16" x14ac:dyDescent="0.25">
      <c r="C293" s="5"/>
      <c r="D293" s="5"/>
      <c r="E293" s="5"/>
      <c r="O293" s="5"/>
      <c r="P293" s="5"/>
    </row>
    <row r="294" spans="3:16" x14ac:dyDescent="0.25">
      <c r="C294" s="5"/>
      <c r="D294" s="5"/>
      <c r="E294" s="5"/>
      <c r="O294" s="5"/>
      <c r="P294" s="5"/>
    </row>
    <row r="295" spans="3:16" x14ac:dyDescent="0.25">
      <c r="C295" s="5"/>
      <c r="D295" s="5"/>
      <c r="E295" s="5"/>
      <c r="O295" s="5"/>
      <c r="P295" s="5"/>
    </row>
    <row r="296" spans="3:16" x14ac:dyDescent="0.25">
      <c r="C296" s="5"/>
      <c r="D296" s="5"/>
      <c r="E296" s="5"/>
      <c r="O296" s="5"/>
      <c r="P296" s="5"/>
    </row>
    <row r="297" spans="3:16" x14ac:dyDescent="0.25">
      <c r="C297" s="5"/>
      <c r="D297" s="5"/>
      <c r="E297" s="5"/>
      <c r="O297" s="5"/>
      <c r="P297" s="5"/>
    </row>
    <row r="298" spans="3:16" x14ac:dyDescent="0.25">
      <c r="C298" s="5"/>
      <c r="D298" s="5"/>
      <c r="E298" s="5"/>
      <c r="O298" s="5"/>
      <c r="P298" s="5"/>
    </row>
    <row r="299" spans="3:16" x14ac:dyDescent="0.25">
      <c r="C299" s="5"/>
      <c r="D299" s="5"/>
      <c r="E299" s="5"/>
      <c r="O299" s="5"/>
      <c r="P299" s="5"/>
    </row>
    <row r="300" spans="3:16" x14ac:dyDescent="0.25">
      <c r="C300" s="5"/>
      <c r="D300" s="5"/>
      <c r="E300" s="5"/>
      <c r="O300" s="5"/>
      <c r="P300" s="5"/>
    </row>
    <row r="301" spans="3:16" x14ac:dyDescent="0.25">
      <c r="C301" s="5"/>
      <c r="D301" s="5"/>
      <c r="E301" s="5"/>
      <c r="O301" s="5"/>
      <c r="P301" s="5"/>
    </row>
    <row r="302" spans="3:16" x14ac:dyDescent="0.25">
      <c r="C302" s="5"/>
      <c r="D302" s="5"/>
      <c r="E302" s="5"/>
      <c r="O302" s="5"/>
      <c r="P302" s="5"/>
    </row>
    <row r="303" spans="3:16" x14ac:dyDescent="0.25">
      <c r="C303" s="5"/>
      <c r="D303" s="5"/>
      <c r="E303" s="5"/>
      <c r="O303" s="5"/>
      <c r="P303" s="5"/>
    </row>
    <row r="304" spans="3:16" x14ac:dyDescent="0.25">
      <c r="C304" s="5"/>
      <c r="D304" s="5"/>
      <c r="E304" s="5"/>
      <c r="O304" s="5"/>
      <c r="P304" s="5"/>
    </row>
    <row r="305" spans="3:16" x14ac:dyDescent="0.25">
      <c r="C305" s="5"/>
      <c r="D305" s="5"/>
      <c r="E305" s="5"/>
      <c r="O305" s="5"/>
      <c r="P305" s="5"/>
    </row>
    <row r="306" spans="3:16" x14ac:dyDescent="0.25">
      <c r="C306" s="5"/>
      <c r="D306" s="5"/>
      <c r="E306" s="5"/>
      <c r="O306" s="5"/>
      <c r="P306" s="5"/>
    </row>
    <row r="307" spans="3:16" x14ac:dyDescent="0.25">
      <c r="C307" s="5"/>
      <c r="D307" s="5"/>
      <c r="E307" s="5"/>
      <c r="O307" s="5"/>
      <c r="P307" s="5"/>
    </row>
    <row r="308" spans="3:16" x14ac:dyDescent="0.25">
      <c r="C308" s="5"/>
      <c r="D308" s="5"/>
      <c r="E308" s="5"/>
      <c r="O308" s="5"/>
      <c r="P308" s="5"/>
    </row>
    <row r="309" spans="3:16" x14ac:dyDescent="0.25">
      <c r="C309" s="5"/>
      <c r="D309" s="5"/>
      <c r="E309" s="5"/>
      <c r="O309" s="5"/>
      <c r="P309" s="5"/>
    </row>
    <row r="310" spans="3:16" x14ac:dyDescent="0.25">
      <c r="C310" s="5"/>
      <c r="D310" s="5"/>
      <c r="E310" s="5"/>
      <c r="O310" s="5"/>
      <c r="P310" s="5"/>
    </row>
    <row r="311" spans="3:16" x14ac:dyDescent="0.25">
      <c r="C311" s="5"/>
      <c r="D311" s="5"/>
      <c r="E311" s="5"/>
      <c r="O311" s="5"/>
      <c r="P311" s="5"/>
    </row>
    <row r="312" spans="3:16" x14ac:dyDescent="0.25">
      <c r="C312" s="5"/>
      <c r="D312" s="5"/>
      <c r="E312" s="5"/>
      <c r="O312" s="5"/>
      <c r="P312" s="5"/>
    </row>
    <row r="313" spans="3:16" x14ac:dyDescent="0.25">
      <c r="C313" s="5"/>
      <c r="D313" s="5"/>
      <c r="E313" s="5"/>
      <c r="O313" s="5"/>
      <c r="P313" s="5"/>
    </row>
    <row r="314" spans="3:16" x14ac:dyDescent="0.25">
      <c r="C314" s="5"/>
      <c r="D314" s="5"/>
      <c r="E314" s="5"/>
      <c r="O314" s="5"/>
      <c r="P314" s="5"/>
    </row>
    <row r="315" spans="3:16" x14ac:dyDescent="0.25">
      <c r="C315" s="5"/>
      <c r="D315" s="5"/>
      <c r="E315" s="5"/>
      <c r="O315" s="5"/>
      <c r="P315" s="5"/>
    </row>
    <row r="316" spans="3:16" x14ac:dyDescent="0.25">
      <c r="C316" s="5"/>
      <c r="D316" s="5"/>
      <c r="E316" s="5"/>
      <c r="O316" s="5"/>
      <c r="P316" s="5"/>
    </row>
    <row r="317" spans="3:16" x14ac:dyDescent="0.25">
      <c r="C317" s="5"/>
      <c r="D317" s="5"/>
      <c r="E317" s="5"/>
      <c r="O317" s="5"/>
      <c r="P317" s="5"/>
    </row>
    <row r="318" spans="3:16" x14ac:dyDescent="0.25">
      <c r="C318" s="5"/>
      <c r="D318" s="5"/>
      <c r="E318" s="5"/>
      <c r="O318" s="5"/>
      <c r="P318" s="5"/>
    </row>
    <row r="319" spans="3:16" x14ac:dyDescent="0.25">
      <c r="C319" s="5"/>
      <c r="D319" s="5"/>
      <c r="E319" s="5"/>
      <c r="O319" s="5"/>
      <c r="P319" s="5"/>
    </row>
    <row r="320" spans="3:16" x14ac:dyDescent="0.25">
      <c r="C320" s="5"/>
      <c r="D320" s="5"/>
      <c r="E320" s="5"/>
      <c r="O320" s="5"/>
      <c r="P320" s="5"/>
    </row>
    <row r="321" spans="3:16" x14ac:dyDescent="0.25">
      <c r="C321" s="5"/>
      <c r="D321" s="5"/>
      <c r="E321" s="5"/>
      <c r="O321" s="5"/>
      <c r="P321" s="5"/>
    </row>
  </sheetData>
  <mergeCells count="2">
    <mergeCell ref="B2:M2"/>
    <mergeCell ref="K3:N3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 Ratio Oct-Dec 2022</vt:lpstr>
      <vt:lpstr>'CT Ratio Oct-Dec 2022'!Print_Area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JABATAN PERUBATAN TRANSFUSI</dc:creator>
  <cp:lastModifiedBy>JABATAN PERUBATAN TRANSFUSI</cp:lastModifiedBy>
  <dcterms:created xsi:type="dcterms:W3CDTF">2023-03-01T07:09:17Z</dcterms:created>
  <dcterms:modified xsi:type="dcterms:W3CDTF">2023-03-07T01:05:20Z</dcterms:modified>
</cp:coreProperties>
</file>